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435"/>
  </bookViews>
  <sheets>
    <sheet name="ВСКЗ ПРАЙС" sheetId="7" r:id="rId1"/>
  </sheets>
  <definedNames>
    <definedName name="_xlnm.Print_Area" localSheetId="0">'ВСКЗ ПРАЙС'!$A$2:$I$130</definedName>
  </definedNames>
  <calcPr calcId="152511"/>
</workbook>
</file>

<file path=xl/calcChain.xml><?xml version="1.0" encoding="utf-8"?>
<calcChain xmlns="http://schemas.openxmlformats.org/spreadsheetml/2006/main">
  <c r="E53" i="7" l="1"/>
  <c r="E54" i="7"/>
  <c r="E55" i="7"/>
  <c r="E56" i="7"/>
  <c r="E52" i="7"/>
  <c r="E11" i="7"/>
  <c r="E21" i="7"/>
  <c r="E16" i="7"/>
  <c r="E17" i="7"/>
  <c r="E18" i="7"/>
  <c r="E19" i="7"/>
  <c r="E20" i="7"/>
  <c r="E22" i="7"/>
  <c r="E23" i="7"/>
  <c r="E24" i="7"/>
  <c r="E25" i="7"/>
  <c r="E26" i="7"/>
  <c r="E27" i="7"/>
  <c r="E15" i="7"/>
  <c r="E10" i="7"/>
  <c r="E12" i="7"/>
  <c r="E13" i="7"/>
  <c r="E9" i="7"/>
</calcChain>
</file>

<file path=xl/sharedStrings.xml><?xml version="1.0" encoding="utf-8"?>
<sst xmlns="http://schemas.openxmlformats.org/spreadsheetml/2006/main" count="349" uniqueCount="192">
  <si>
    <t>24 кВт</t>
  </si>
  <si>
    <t>32 кВт</t>
  </si>
  <si>
    <t>40 кВт</t>
  </si>
  <si>
    <t>50 кВт</t>
  </si>
  <si>
    <t xml:space="preserve">                    АВТОМАТИЧЕСКИЕ ТВЕРДОТОПЛИВНЫЕ КОТЛЫ НА УГЛЕ И ПЕЛЛЕТАХ</t>
  </si>
  <si>
    <t>2 горелки</t>
  </si>
  <si>
    <t>200 л</t>
  </si>
  <si>
    <t>300 л</t>
  </si>
  <si>
    <t>600 л</t>
  </si>
  <si>
    <t>1200 л</t>
  </si>
  <si>
    <t>14 кВт</t>
  </si>
  <si>
    <t>42 кВт</t>
  </si>
  <si>
    <t>60 кВт</t>
  </si>
  <si>
    <t>Телефоны: 8 (391) 2086888; 8(391)208-48-88    VSKZ.RU</t>
  </si>
  <si>
    <t>Модель</t>
  </si>
  <si>
    <t>20 кВт</t>
  </si>
  <si>
    <t>2000 л</t>
  </si>
  <si>
    <t>Примечания</t>
  </si>
  <si>
    <t>Мощность</t>
  </si>
  <si>
    <t>30 кВт</t>
  </si>
  <si>
    <t>V стандар-тного бункера</t>
  </si>
  <si>
    <t>Стоимость стандартной комплектации</t>
  </si>
  <si>
    <t>18 кВт</t>
  </si>
  <si>
    <t xml:space="preserve"> шнек d 127мм </t>
  </si>
  <si>
    <t>шнек d 127мм</t>
  </si>
  <si>
    <t>V топки</t>
  </si>
  <si>
    <t>50 л</t>
  </si>
  <si>
    <t xml:space="preserve">80 л </t>
  </si>
  <si>
    <t>140 л</t>
  </si>
  <si>
    <t>80 кВт</t>
  </si>
  <si>
    <t>450 л</t>
  </si>
  <si>
    <t>3 горелки</t>
  </si>
  <si>
    <t>3000 л</t>
  </si>
  <si>
    <t>100 кВт</t>
  </si>
  <si>
    <t xml:space="preserve"> </t>
  </si>
  <si>
    <t>150 кВт</t>
  </si>
  <si>
    <t>200 кВт</t>
  </si>
  <si>
    <t>240 л</t>
  </si>
  <si>
    <t>170 л</t>
  </si>
  <si>
    <t>Для каких котлов применяется</t>
  </si>
  <si>
    <t>Мощность горелки</t>
  </si>
  <si>
    <t>V бункера</t>
  </si>
  <si>
    <t>Стоимость комплекта</t>
  </si>
  <si>
    <t>50кВт</t>
  </si>
  <si>
    <t>28кВт</t>
  </si>
  <si>
    <t>130 кВт</t>
  </si>
  <si>
    <t>400 кВт</t>
  </si>
  <si>
    <t>500 кВт</t>
  </si>
  <si>
    <t>600 кВт</t>
  </si>
  <si>
    <t>800 кВт</t>
  </si>
  <si>
    <t>330 кВт</t>
  </si>
  <si>
    <t>26 кВт</t>
  </si>
  <si>
    <t>34 кВт</t>
  </si>
  <si>
    <t>44 кВт</t>
  </si>
  <si>
    <t>Автоматизация твердотопливных котлов 14-32 кВт</t>
  </si>
  <si>
    <t>270 кВт</t>
  </si>
  <si>
    <t>54 кВт</t>
  </si>
  <si>
    <t>65 кВт</t>
  </si>
  <si>
    <t>85 кВт</t>
  </si>
  <si>
    <t>110 кВт</t>
  </si>
  <si>
    <t>140 кВт</t>
  </si>
  <si>
    <t>160 кВт</t>
  </si>
  <si>
    <t>210 кВт</t>
  </si>
  <si>
    <t xml:space="preserve">Стоимость по акции </t>
  </si>
  <si>
    <t xml:space="preserve">430 л </t>
  </si>
  <si>
    <t>580 л</t>
  </si>
  <si>
    <t>Стоимость по акции</t>
  </si>
  <si>
    <t>АВТОМАТИЧЕСКИЕ ТВЕРДОТОПЛИВНЫЕ КОТЛЫ НА УГЛЕ И ПЕЛЛЕТАХ</t>
  </si>
  <si>
    <t>Водонаполненные колосники. Стоимость указана в комплекте с автоматикой.</t>
  </si>
  <si>
    <t>Включает в себя:Горелка+ узел подачи с моторредуктором; тумба-зольник; бункер; контроллер.</t>
  </si>
  <si>
    <t>52.02.2020</t>
  </si>
  <si>
    <t>300 кВт</t>
  </si>
  <si>
    <t>Вертикальный теплообменник. Водонаполненные колосники. Стоимость указана в комплекте с автоматикой.</t>
  </si>
  <si>
    <t>ВСКЗ ЭКО-ПЛЮС 20</t>
  </si>
  <si>
    <t>ВСКЗ ЭКО-ПЛЮС 26</t>
  </si>
  <si>
    <t>ВСКЗ ЭКО-ПЛЮС 34</t>
  </si>
  <si>
    <t>ВСКЗ ЭКО-ПЛЮС 44</t>
  </si>
  <si>
    <t>ВСКЗ ЭКО-ПЛЮС 54</t>
  </si>
  <si>
    <t>ВСКЗ ЭКО-ПЛЮС 65</t>
  </si>
  <si>
    <t xml:space="preserve">              Автоматические котлы, модель ВСКЗ ЛЮКС  (Водонаполненные колосники)</t>
  </si>
  <si>
    <t xml:space="preserve">              Автоматические котлы, модель ВСКЗ ЭКО</t>
  </si>
  <si>
    <t xml:space="preserve">              Автоматические котлы, модель ВСКЗ ЭКО-ПЛЮС  (Водонаполненные колосники)</t>
  </si>
  <si>
    <t>ВСКЗ ЭКО-ПЛЮС 85</t>
  </si>
  <si>
    <t>ВСКЗ ЭКО-ПЛЮС 110</t>
  </si>
  <si>
    <t>ВСКЗ ЭКО-ПЛЮС 140</t>
  </si>
  <si>
    <t>ВСКЗ ЭКО-ПЛЮС 160</t>
  </si>
  <si>
    <t>ВСКЗ ЭКО-ПЛЮС 210</t>
  </si>
  <si>
    <t xml:space="preserve">ВСКЗ КОМПАКТ 20 </t>
  </si>
  <si>
    <t xml:space="preserve">              Автоматические котлы, модель ВСКЗ КОМПАКТ (Водонаполненные колосники)</t>
  </si>
  <si>
    <t xml:space="preserve">ВСКЗ КОМПАКТ 26 </t>
  </si>
  <si>
    <t xml:space="preserve">ВСКЗ КОМПАКТ 34 </t>
  </si>
  <si>
    <t>ВСКЗ КОМПАКТ 44</t>
  </si>
  <si>
    <t>ВСКЗ КОМПАКТ 54</t>
  </si>
  <si>
    <t xml:space="preserve">ВСКЗ КОМПАКТ 65 </t>
  </si>
  <si>
    <t>ВСКЗ КОМПАКТ 85</t>
  </si>
  <si>
    <t xml:space="preserve">              Автоматические котлы, модель ВСКЗ СМАРТ (Водонаполненные колосники)</t>
  </si>
  <si>
    <t>ВСКЗ СМАРТ 20</t>
  </si>
  <si>
    <t>ВСКЗ СМАРТ 30</t>
  </si>
  <si>
    <t>ВСКЗ СМАРТ 40</t>
  </si>
  <si>
    <t>ВСКЗ СМАРТ 50</t>
  </si>
  <si>
    <t>ВСКЗ СМАРТ 60</t>
  </si>
  <si>
    <t>ВСКЗ ДУО 330</t>
  </si>
  <si>
    <t>ВСКЗ ДУО 400</t>
  </si>
  <si>
    <t>ВСКЗ ДУО 500</t>
  </si>
  <si>
    <t>ВСКЗ ДУО 600</t>
  </si>
  <si>
    <t>ВСКЗ ДУО 800</t>
  </si>
  <si>
    <t>Бытовые полуавтоматические котлы на угле и дровах ВСКЗ КОМФОРТ</t>
  </si>
  <si>
    <t>ВСКЗ КОМФОРТ 14</t>
  </si>
  <si>
    <t>ВСКЗ КОМФОРТ 24</t>
  </si>
  <si>
    <t>ВСКЗ КОМФОРТ 32</t>
  </si>
  <si>
    <t>ВСКЗ КОМФОРТ 42</t>
  </si>
  <si>
    <t>ВСКЗ КОМФОРТ 60</t>
  </si>
  <si>
    <t>ВСКЗ КОМФОРТ 80</t>
  </si>
  <si>
    <t>ВСКЗ КОМФОРТ 100</t>
  </si>
  <si>
    <t>ВСКЗ КОМФОРТ 150</t>
  </si>
  <si>
    <t>ВСКЗ КОМФОРТ 200</t>
  </si>
  <si>
    <t>Бытовые полуавтоматические котлы на угле и дровах ВСКЗ ВЕРТИКАЛ</t>
  </si>
  <si>
    <t>ВСКЗ ВЕРТИКАЛ 20</t>
  </si>
  <si>
    <t>ВСКЗ ВЕРТИКАЛ 26</t>
  </si>
  <si>
    <t>ВСКЗ ВЕРТИКАЛ 34</t>
  </si>
  <si>
    <t>ВСКЗ ВЕРТИКАЛ44</t>
  </si>
  <si>
    <t>ВСКЗ ВЕРТИКАЛ 54</t>
  </si>
  <si>
    <t>КОМФОРТ 14</t>
  </si>
  <si>
    <t>КОМФОРТ 24</t>
  </si>
  <si>
    <t>КОМФОРТ 32</t>
  </si>
  <si>
    <t xml:space="preserve">ВСКЗ ЛЮКС 20 </t>
  </si>
  <si>
    <t xml:space="preserve">ВСКЗ ЛЮКС 30 </t>
  </si>
  <si>
    <t xml:space="preserve">ВСКЗ ЛЮКС 40 </t>
  </si>
  <si>
    <t xml:space="preserve">ВСКЗ ЛЮКС 50 </t>
  </si>
  <si>
    <t>ВСКЗ ЛЮКС 60</t>
  </si>
  <si>
    <t>ВСКЗ ЭКО 14</t>
  </si>
  <si>
    <t>ВСКЗ ЭКО 18</t>
  </si>
  <si>
    <t>ВСКЗ ЭКО 24</t>
  </si>
  <si>
    <t>ВСКЗ ЭКО 32</t>
  </si>
  <si>
    <t>ВСКЗ ЭКО 40</t>
  </si>
  <si>
    <t>ВСКЗ ЭКО 50</t>
  </si>
  <si>
    <t>ВСКЗ ЭКО 60</t>
  </si>
  <si>
    <t>ВСКЗ ЭКО 80</t>
  </si>
  <si>
    <t>ВСКЗ ЭКО 100</t>
  </si>
  <si>
    <t>ВСКЗ ЭКО 130</t>
  </si>
  <si>
    <t>ВСКЗ ЭКО 150</t>
  </si>
  <si>
    <t>ВСКЗ ЭКО 200</t>
  </si>
  <si>
    <t>ВСКЗ ЭКО 270</t>
  </si>
  <si>
    <t xml:space="preserve">Автоматические котлы, модели ВСКЗ ДУО </t>
  </si>
  <si>
    <t>Опции для котлов моделей ЭКО-ЛЮКС,  ЭКО, ЭКО-ПЛЮС, КОМПАКТ.</t>
  </si>
  <si>
    <t xml:space="preserve">                      Розничный прайс-лист продукции ООО "ВСКЗ-Назарово"                                                                              </t>
  </si>
  <si>
    <t xml:space="preserve">                       Розничный прайс-лист продукции ООО "ВСКЗ-Назарово"               </t>
  </si>
  <si>
    <t>Стоимость комплектации Шнек d102мм</t>
  </si>
  <si>
    <t>Стоимость комплектации Шнек d127м</t>
  </si>
  <si>
    <t>ВСКЗ-ЛАЙТ 15</t>
  </si>
  <si>
    <t>15 кВт</t>
  </si>
  <si>
    <t xml:space="preserve">Сталь 4мм. Шнек 102 мм (круглая горелка), шнек 127 мм (квадратная горелка) </t>
  </si>
  <si>
    <t>ВСКЗ-ЛАЙТ 21</t>
  </si>
  <si>
    <t>21 кВт</t>
  </si>
  <si>
    <t>ВСКЗ-ЛАЙТ 28</t>
  </si>
  <si>
    <t>28 кВт</t>
  </si>
  <si>
    <t>Автоматические котлы из стали 4 мм. Серия ЛАЙТ</t>
  </si>
  <si>
    <t>ВСКЗ-ЛЮКС Лайт 20</t>
  </si>
  <si>
    <t>20кВт</t>
  </si>
  <si>
    <t>ВСКЗ-ЭКО ПЛЮС Лайт 20</t>
  </si>
  <si>
    <t>ВСКЗ-ЭКО ПЛЮС Лайт 26</t>
  </si>
  <si>
    <t>ВСКЗ-ЭКО Лайт 14</t>
  </si>
  <si>
    <t>ВСКЗ-ЭКО Лайт 18</t>
  </si>
  <si>
    <t xml:space="preserve">ВСКЗ-ЭКО Лайт 24 </t>
  </si>
  <si>
    <t>ВСКЗ-КОМФОРТ Лайт 14</t>
  </si>
  <si>
    <t>ВСКЗ-КОМФОРТ Лайт 24</t>
  </si>
  <si>
    <t xml:space="preserve">ПОКУПКА : Бункер 450л - 15 000руб.; Бункер 600л - 20 000руб.; Бункер 1200л - 30 000руб. Бункер 2000л - 45 000руб.; Бункер 3000л - 60 000руб.; Бункер 4000л - 70 000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</si>
  <si>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ВСКЗ КОМФОРТ 300</t>
  </si>
  <si>
    <t>740 л</t>
  </si>
  <si>
    <t>ЗАМЕНА БУНКЕРА :  с 300л на 450л - 12 000руб.; с 450л на 600л - 7 000руб.; с 600л на 1200л - 20 000руб.; с 1200л на 2000л - 20 000руб.; с 2000л на 3000л - 30 000руб.</t>
  </si>
  <si>
    <t xml:space="preserve">              Автоматические котлы, модель ВСКЗ ПРОМ (Поршневая подача)</t>
  </si>
  <si>
    <t>ВСКЗ ПРОМ 65</t>
  </si>
  <si>
    <t>ВСКЗ ПРОМ 110</t>
  </si>
  <si>
    <t>ВСКЗ ПРОМ 200</t>
  </si>
  <si>
    <t>ВСКЗ ПРОМ 270</t>
  </si>
  <si>
    <t>1000 л</t>
  </si>
  <si>
    <t>Допустимая фракция угля до 100мм.</t>
  </si>
  <si>
    <t>ВСКЗ ПРОМ 400</t>
  </si>
  <si>
    <t>ВСКЗ ПРОМ 600</t>
  </si>
  <si>
    <t>ВСКЗ ПРОМ 800</t>
  </si>
  <si>
    <t>ВСКЗ ПРОМ 1000</t>
  </si>
  <si>
    <t>1000 кВт</t>
  </si>
  <si>
    <t>250 л</t>
  </si>
  <si>
    <t>400 л</t>
  </si>
  <si>
    <t>90 л</t>
  </si>
  <si>
    <t>65 л</t>
  </si>
  <si>
    <t>Заднее расположение бункера Z от 30 до 50 кВт доплата - 15 000руб.;  от 50 кВт и более доплата - 25 000руб.</t>
  </si>
  <si>
    <t>ВСКЗ ЭКО-ПЛЮС 15</t>
  </si>
  <si>
    <t>За доплату 5 000р. Устанавливается шнек d 127мм под фракцию "ОРЕХ"</t>
  </si>
  <si>
    <t>Замена штатного контроллера DM320 на DM350 GSM - доплата 20 300руб. (кроме модели ПРОМ)</t>
  </si>
  <si>
    <t>Золоудаление автоматическое шнековое от 50кВт - 100 000руб. Бак под золу 900л - 15 000. (кроме модели КОМПАКТ и ВЕРТИКАЛ)</t>
  </si>
  <si>
    <t xml:space="preserve">     Золоудаление автоматическое шнековое от 50кВт  - 100 000руб. Бак под золу 900л - 15 000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</si>
</sst>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\ &quot;₽&quot;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b/>
      <sz val="10"/>
      <color indexed="8"/>
      <name val="Calibri"/>
      <family val="2"/>
      <charset val="204"/>
    </font>
    <font>
      <b/>
      <sz val="9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56"/>
      <name val="Calibri"/>
      <family val="2"/>
      <charset val="204"/>
    </font>
    <font>
      <b/>
      <sz val="11"/>
      <color rgb="FF00B05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9"/>
      <color indexed="8"/>
      <name val="Cambria"/>
      <family val="1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color theme="3" tint="-0.499984740745262"/>
      <name val="Calibri"/>
      <family val="2"/>
      <charset val="204"/>
    </font>
    <font>
      <b/>
      <sz val="10"/>
      <name val="Cambria"/>
      <family val="1"/>
      <charset val="204"/>
    </font>
    <font>
      <b/>
      <sz val="11"/>
      <color theme="3"/>
      <name val="Cambria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B050"/>
      <name val="Cambria"/>
      <family val="1"/>
      <charset val="204"/>
      <scheme val="major"/>
    </font>
    <font>
      <b/>
      <sz val="10"/>
      <color rgb="FF00206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9"/>
      <name val="Cambria"/>
      <family val="1"/>
      <charset val="204"/>
    </font>
    <font>
      <b/>
      <sz val="11"/>
      <color rgb="FF002060"/>
      <name val="Cambria"/>
      <family val="1"/>
      <charset val="204"/>
      <scheme val="major"/>
    </font>
    <font>
      <b/>
      <sz val="11"/>
      <color rgb="FF002060"/>
      <name val="Cambria"/>
      <family val="1"/>
      <charset val="204"/>
    </font>
    <font>
      <b/>
      <sz val="10"/>
      <color rgb="FF002060"/>
      <name val="Cambria"/>
      <family val="1"/>
      <charset val="204"/>
      <scheme val="major"/>
    </font>
    <font>
      <b/>
      <sz val="11"/>
      <color indexed="56"/>
      <name val="Cambria"/>
      <family val="1"/>
      <charset val="204"/>
      <scheme val="major"/>
    </font>
    <font>
      <sz val="9"/>
      <color indexed="8"/>
      <name val="Cambria"/>
      <family val="1"/>
      <charset val="204"/>
    </font>
    <font>
      <b/>
      <sz val="10"/>
      <color theme="1"/>
      <name val="Calibri"/>
      <family val="2"/>
      <charset val="204"/>
    </font>
    <font>
      <b/>
      <sz val="10"/>
      <color indexed="8"/>
      <name val="Cambria"/>
      <family val="1"/>
      <charset val="204"/>
    </font>
    <font>
      <b/>
      <sz val="18"/>
      <color theme="3" tint="-0.249977111117893"/>
      <name val="Cambria"/>
      <family val="1"/>
      <charset val="204"/>
    </font>
    <font>
      <sz val="18"/>
      <color indexed="8"/>
      <name val="Cambria"/>
      <family val="1"/>
      <charset val="204"/>
    </font>
    <font>
      <sz val="10"/>
      <color theme="1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5" fillId="4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20" fillId="4" borderId="12" xfId="0" applyNumberFormat="1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" fillId="0" borderId="36" xfId="0" applyFont="1" applyBorder="1"/>
    <xf numFmtId="0" fontId="4" fillId="2" borderId="61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15" fillId="4" borderId="41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64" fontId="20" fillId="4" borderId="22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28" fillId="4" borderId="67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8" fillId="4" borderId="81" xfId="0" applyFont="1" applyFill="1" applyBorder="1" applyAlignment="1">
      <alignment horizontal="center" vertical="center"/>
    </xf>
    <xf numFmtId="0" fontId="21" fillId="4" borderId="82" xfId="0" applyFont="1" applyFill="1" applyBorder="1" applyAlignment="1">
      <alignment horizontal="center" vertical="center"/>
    </xf>
    <xf numFmtId="164" fontId="3" fillId="4" borderId="82" xfId="0" applyNumberFormat="1" applyFont="1" applyFill="1" applyBorder="1" applyAlignment="1">
      <alignment horizontal="center" vertical="center" wrapText="1"/>
    </xf>
    <xf numFmtId="164" fontId="20" fillId="4" borderId="82" xfId="0" applyNumberFormat="1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5" fillId="3" borderId="80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33" fillId="0" borderId="0" xfId="0" applyFont="1"/>
    <xf numFmtId="0" fontId="1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165" fontId="32" fillId="0" borderId="23" xfId="0" applyNumberFormat="1" applyFont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165" fontId="32" fillId="0" borderId="89" xfId="0" applyNumberFormat="1" applyFont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2" fillId="0" borderId="6" xfId="0" applyNumberFormat="1" applyFont="1" applyBorder="1" applyAlignment="1">
      <alignment horizontal="center" vertical="center"/>
    </xf>
    <xf numFmtId="165" fontId="11" fillId="0" borderId="23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165" fontId="35" fillId="0" borderId="0" xfId="0" applyNumberFormat="1" applyFont="1"/>
    <xf numFmtId="0" fontId="35" fillId="0" borderId="0" xfId="0" applyFont="1"/>
    <xf numFmtId="0" fontId="34" fillId="0" borderId="0" xfId="0" applyFont="1"/>
    <xf numFmtId="165" fontId="17" fillId="0" borderId="89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5" fontId="32" fillId="0" borderId="23" xfId="0" applyNumberFormat="1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2" fillId="2" borderId="4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5" fillId="5" borderId="33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5" fillId="5" borderId="59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60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0" borderId="7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5" fillId="5" borderId="35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22" fillId="5" borderId="59" xfId="0" applyFont="1" applyFill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0" fontId="22" fillId="5" borderId="60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3" fillId="5" borderId="51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52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left" vertical="top" wrapText="1"/>
    </xf>
    <xf numFmtId="0" fontId="4" fillId="2" borderId="87" xfId="0" applyFont="1" applyFill="1" applyBorder="1" applyAlignment="1">
      <alignment horizontal="left" vertical="top" wrapText="1"/>
    </xf>
    <xf numFmtId="0" fontId="4" fillId="2" borderId="88" xfId="0" applyFont="1" applyFill="1" applyBorder="1" applyAlignment="1">
      <alignment horizontal="left" vertical="top" wrapText="1"/>
    </xf>
    <xf numFmtId="0" fontId="23" fillId="5" borderId="59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60" xfId="0" applyFont="1" applyFill="1" applyBorder="1" applyAlignment="1">
      <alignment horizontal="center"/>
    </xf>
    <xf numFmtId="164" fontId="27" fillId="4" borderId="3" xfId="0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5" fontId="32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93" xfId="0" applyBorder="1" applyAlignment="1">
      <alignment horizontal="left" vertical="top" wrapText="1"/>
    </xf>
    <xf numFmtId="0" fontId="23" fillId="5" borderId="28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left" vertical="top"/>
    </xf>
    <xf numFmtId="0" fontId="12" fillId="2" borderId="57" xfId="0" applyFont="1" applyFill="1" applyBorder="1" applyAlignment="1">
      <alignment horizontal="left" vertical="top"/>
    </xf>
    <xf numFmtId="0" fontId="12" fillId="2" borderId="58" xfId="0" applyFont="1" applyFill="1" applyBorder="1" applyAlignment="1">
      <alignment horizontal="left" vertical="top"/>
    </xf>
    <xf numFmtId="0" fontId="24" fillId="5" borderId="68" xfId="0" applyFont="1" applyFill="1" applyBorder="1" applyAlignment="1">
      <alignment horizontal="center" vertical="center"/>
    </xf>
    <xf numFmtId="0" fontId="24" fillId="5" borderId="69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64" fontId="17" fillId="4" borderId="20" xfId="0" applyNumberFormat="1" applyFont="1" applyFill="1" applyBorder="1" applyAlignment="1">
      <alignment horizontal="center" vertical="center" wrapText="1"/>
    </xf>
    <xf numFmtId="164" fontId="17" fillId="4" borderId="13" xfId="0" applyNumberFormat="1" applyFont="1" applyFill="1" applyBorder="1" applyAlignment="1">
      <alignment horizontal="center" vertical="center" wrapText="1"/>
    </xf>
    <xf numFmtId="164" fontId="17" fillId="4" borderId="25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65" fontId="32" fillId="0" borderId="74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165" fontId="32" fillId="0" borderId="31" xfId="0" applyNumberFormat="1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164" fontId="27" fillId="4" borderId="83" xfId="0" applyNumberFormat="1" applyFont="1" applyFill="1" applyBorder="1" applyAlignment="1">
      <alignment horizontal="center" vertical="center" wrapText="1"/>
    </xf>
    <xf numFmtId="164" fontId="27" fillId="4" borderId="8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3" fillId="4" borderId="83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29" fillId="6" borderId="77" xfId="0" applyFont="1" applyFill="1" applyBorder="1" applyAlignment="1">
      <alignment horizontal="center" vertical="center"/>
    </xf>
    <xf numFmtId="0" fontId="30" fillId="6" borderId="78" xfId="0" applyFont="1" applyFill="1" applyBorder="1" applyAlignment="1">
      <alignment horizontal="center" vertical="center"/>
    </xf>
    <xf numFmtId="0" fontId="30" fillId="6" borderId="79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2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9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2" fillId="0" borderId="31" xfId="0" applyFont="1" applyBorder="1" applyAlignment="1">
      <alignment horizontal="center" vertical="top" wrapText="1"/>
    </xf>
    <xf numFmtId="0" fontId="0" fillId="0" borderId="101" xfId="0" applyBorder="1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99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0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6" fillId="0" borderId="97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74" xfId="0" applyFont="1" applyBorder="1" applyAlignment="1">
      <alignment vertical="center" wrapText="1"/>
    </xf>
    <xf numFmtId="0" fontId="23" fillId="5" borderId="51" xfId="0" applyFont="1" applyFill="1" applyBorder="1" applyAlignment="1">
      <alignment horizontal="center"/>
    </xf>
    <xf numFmtId="0" fontId="23" fillId="5" borderId="52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left" vertical="center"/>
    </xf>
    <xf numFmtId="0" fontId="12" fillId="2" borderId="57" xfId="0" applyFont="1" applyFill="1" applyBorder="1" applyAlignment="1">
      <alignment horizontal="left" vertical="center"/>
    </xf>
    <xf numFmtId="0" fontId="12" fillId="2" borderId="58" xfId="0" applyFont="1" applyFill="1" applyBorder="1" applyAlignment="1">
      <alignment horizontal="left" vertical="center"/>
    </xf>
    <xf numFmtId="0" fontId="9" fillId="0" borderId="10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5" fontId="31" fillId="0" borderId="7" xfId="0" applyNumberFormat="1" applyFont="1" applyBorder="1" applyAlignment="1">
      <alignment horizontal="center" vertical="center"/>
    </xf>
    <xf numFmtId="165" fontId="32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444458</xdr:colOff>
      <xdr:row>1</xdr:row>
      <xdr:rowOff>38100</xdr:rowOff>
    </xdr:from>
    <xdr:to>
      <xdr:col>1</xdr:col>
      <xdr:colOff>1006556</xdr:colOff>
      <xdr:row>3</xdr:row>
      <xdr:rowOff>112067</xdr:rowOff>
    </xdr:to>
    <xdr:pic>
      <xdr:nvPicPr>
        <xdr:cNvPr id="2" name="Рисунок 1" descr="ВСКЗ Логотип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183" y="238125"/>
          <a:ext cx="562098" cy="483542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561974</xdr:colOff>
      <xdr:row>67</xdr:row>
      <xdr:rowOff>361950</xdr:rowOff>
    </xdr:from>
    <xdr:to>
      <xdr:col>9</xdr:col>
      <xdr:colOff>376763</xdr:colOff>
      <xdr:row>72</xdr:row>
      <xdr:rowOff>123822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49" y="14220825"/>
          <a:ext cx="1853139" cy="1238247"/>
        </a:xfrm>
        <a:prstGeom prst="rect">
          <a:avLst/>
        </a:prstGeom>
      </xdr:spPr>
    </xdr:pic>
    <xdr:clientData/>
  </xdr:twoCellAnchor>
  <xdr:twoCellAnchor editAs="oneCell">
    <xdr:from>
      <xdr:col>8</xdr:col>
      <xdr:colOff>57151</xdr:colOff>
      <xdr:row>104</xdr:row>
      <xdr:rowOff>129070</xdr:rowOff>
    </xdr:from>
    <xdr:to>
      <xdr:col>8</xdr:col>
      <xdr:colOff>923925</xdr:colOff>
      <xdr:row>108</xdr:row>
      <xdr:rowOff>127558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1" y="16912120"/>
          <a:ext cx="866774" cy="789063"/>
        </a:xfrm>
        <a:prstGeom prst="rect">
          <a:avLst/>
        </a:prstGeom>
      </xdr:spPr>
    </xdr:pic>
    <xdr:clientData/>
  </xdr:twoCellAnchor>
  <xdr:twoCellAnchor editAs="oneCell">
    <xdr:from>
      <xdr:col>7</xdr:col>
      <xdr:colOff>838200</xdr:colOff>
      <xdr:row>16</xdr:row>
      <xdr:rowOff>171974</xdr:rowOff>
    </xdr:from>
    <xdr:to>
      <xdr:col>9</xdr:col>
      <xdr:colOff>159809</xdr:colOff>
      <xdr:row>23</xdr:row>
      <xdr:rowOff>148157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4467749"/>
          <a:ext cx="1359959" cy="1376358"/>
        </a:xfrm>
        <a:prstGeom prst="rect">
          <a:avLst/>
        </a:prstGeom>
      </xdr:spPr>
    </xdr:pic>
    <xdr:clientData/>
  </xdr:twoCellAnchor>
  <xdr:twoCellAnchor editAs="oneCell">
    <xdr:from>
      <xdr:col>7</xdr:col>
      <xdr:colOff>697088</xdr:colOff>
      <xdr:row>7</xdr:row>
      <xdr:rowOff>319617</xdr:rowOff>
    </xdr:from>
    <xdr:to>
      <xdr:col>9</xdr:col>
      <xdr:colOff>386289</xdr:colOff>
      <xdr:row>12</xdr:row>
      <xdr:rowOff>199963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413" y="1672167"/>
          <a:ext cx="1727551" cy="130909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86</xdr:row>
      <xdr:rowOff>219074</xdr:rowOff>
    </xdr:from>
    <xdr:to>
      <xdr:col>8</xdr:col>
      <xdr:colOff>943224</xdr:colOff>
      <xdr:row>93</xdr:row>
      <xdr:rowOff>163046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5781" y="17151162"/>
          <a:ext cx="914649" cy="1730749"/>
        </a:xfrm>
        <a:prstGeom prst="rect">
          <a:avLst/>
        </a:prstGeom>
      </xdr:spPr>
    </xdr:pic>
    <xdr:clientData/>
  </xdr:twoCellAnchor>
  <xdr:twoCellAnchor editAs="oneCell">
    <xdr:from>
      <xdr:col>7</xdr:col>
      <xdr:colOff>1019175</xdr:colOff>
      <xdr:row>32</xdr:row>
      <xdr:rowOff>114196</xdr:rowOff>
    </xdr:from>
    <xdr:to>
      <xdr:col>9</xdr:col>
      <xdr:colOff>19048</xdr:colOff>
      <xdr:row>38</xdr:row>
      <xdr:rowOff>69732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7115071"/>
          <a:ext cx="1038223" cy="1155686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43</xdr:row>
      <xdr:rowOff>180975</xdr:rowOff>
    </xdr:from>
    <xdr:to>
      <xdr:col>8</xdr:col>
      <xdr:colOff>854075</xdr:colOff>
      <xdr:row>49</xdr:row>
      <xdr:rowOff>57785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467725"/>
          <a:ext cx="730250" cy="10769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19051</xdr:colOff>
      <xdr:row>62</xdr:row>
      <xdr:rowOff>28575</xdr:rowOff>
    </xdr:from>
    <xdr:ext cx="529590" cy="535951"/>
    <xdr:pic>
      <xdr:nvPicPr>
        <xdr:cNvPr id="16" name="Рисунок 15" descr="ВСКЗ Логотип.jpe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1" y="11923395"/>
          <a:ext cx="529590" cy="535951"/>
        </a:xfrm>
        <a:prstGeom prst="rect">
          <a:avLst/>
        </a:prstGeom>
      </xdr:spPr>
    </xdr:pic>
    <xdr:clientData/>
  </xdr:oneCellAnchor>
  <xdr:twoCellAnchor editAs="oneCell">
    <xdr:from>
      <xdr:col>8</xdr:col>
      <xdr:colOff>171450</xdr:colOff>
      <xdr:row>98</xdr:row>
      <xdr:rowOff>19230</xdr:rowOff>
    </xdr:from>
    <xdr:to>
      <xdr:col>8</xdr:col>
      <xdr:colOff>763565</xdr:colOff>
      <xdr:row>102</xdr:row>
      <xdr:rowOff>142873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9364505"/>
          <a:ext cx="592115" cy="1114243"/>
        </a:xfrm>
        <a:prstGeom prst="rect">
          <a:avLst/>
        </a:prstGeom>
      </xdr:spPr>
    </xdr:pic>
    <xdr:clientData/>
  </xdr:twoCellAnchor>
  <xdr:twoCellAnchor editAs="oneCell">
    <xdr:from>
      <xdr:col>8</xdr:col>
      <xdr:colOff>123265</xdr:colOff>
      <xdr:row>51</xdr:row>
      <xdr:rowOff>22072</xdr:rowOff>
    </xdr:from>
    <xdr:to>
      <xdr:col>8</xdr:col>
      <xdr:colOff>818264</xdr:colOff>
      <xdr:row>55</xdr:row>
      <xdr:rowOff>118783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0471" y="11037454"/>
          <a:ext cx="694999" cy="896811"/>
        </a:xfrm>
        <a:prstGeom prst="rect">
          <a:avLst/>
        </a:prstGeom>
      </xdr:spPr>
    </xdr:pic>
    <xdr:clientData/>
  </xdr:twoCellAnchor>
  <xdr:twoCellAnchor editAs="oneCell">
    <xdr:from>
      <xdr:col>8</xdr:col>
      <xdr:colOff>128398</xdr:colOff>
      <xdr:row>114</xdr:row>
      <xdr:rowOff>57151</xdr:rowOff>
    </xdr:from>
    <xdr:to>
      <xdr:col>8</xdr:col>
      <xdr:colOff>919354</xdr:colOff>
      <xdr:row>116</xdr:row>
      <xdr:rowOff>160564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923" y="22755226"/>
          <a:ext cx="790956" cy="971549"/>
        </a:xfrm>
        <a:prstGeom prst="rect">
          <a:avLst/>
        </a:prstGeom>
      </xdr:spPr>
    </xdr:pic>
    <xdr:clientData/>
  </xdr:twoCellAnchor>
  <xdr:twoCellAnchor editAs="oneCell">
    <xdr:from>
      <xdr:col>7</xdr:col>
      <xdr:colOff>942976</xdr:colOff>
      <xdr:row>118</xdr:row>
      <xdr:rowOff>38100</xdr:rowOff>
    </xdr:from>
    <xdr:to>
      <xdr:col>9</xdr:col>
      <xdr:colOff>174164</xdr:colOff>
      <xdr:row>119</xdr:row>
      <xdr:rowOff>372838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6" y="24012525"/>
          <a:ext cx="1269538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120</xdr:row>
      <xdr:rowOff>85725</xdr:rowOff>
    </xdr:from>
    <xdr:to>
      <xdr:col>8</xdr:col>
      <xdr:colOff>876301</xdr:colOff>
      <xdr:row>122</xdr:row>
      <xdr:rowOff>163772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6" y="25079325"/>
          <a:ext cx="762000" cy="848212"/>
        </a:xfrm>
        <a:prstGeom prst="rect">
          <a:avLst/>
        </a:prstGeom>
      </xdr:spPr>
    </xdr:pic>
    <xdr:clientData/>
  </xdr:twoCellAnchor>
  <xdr:twoCellAnchor editAs="oneCell">
    <xdr:from>
      <xdr:col>8</xdr:col>
      <xdr:colOff>9526</xdr:colOff>
      <xdr:row>123</xdr:row>
      <xdr:rowOff>57150</xdr:rowOff>
    </xdr:from>
    <xdr:to>
      <xdr:col>9</xdr:col>
      <xdr:colOff>7021</xdr:colOff>
      <xdr:row>126</xdr:row>
      <xdr:rowOff>76201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26041350"/>
          <a:ext cx="997620" cy="100965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127</xdr:row>
      <xdr:rowOff>19707</xdr:rowOff>
    </xdr:from>
    <xdr:to>
      <xdr:col>8</xdr:col>
      <xdr:colOff>697752</xdr:colOff>
      <xdr:row>130</xdr:row>
      <xdr:rowOff>2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26442057"/>
          <a:ext cx="421527" cy="799444"/>
        </a:xfrm>
        <a:prstGeom prst="rect">
          <a:avLst/>
        </a:prstGeom>
      </xdr:spPr>
    </xdr:pic>
    <xdr:clientData/>
  </xdr:twoCellAnchor>
  <xdr:oneCellAnchor>
    <xdr:from>
      <xdr:col>1</xdr:col>
      <xdr:colOff>19051</xdr:colOff>
      <xdr:row>109</xdr:row>
      <xdr:rowOff>28575</xdr:rowOff>
    </xdr:from>
    <xdr:ext cx="529590" cy="535951"/>
    <xdr:pic>
      <xdr:nvPicPr>
        <xdr:cNvPr id="25" name="Рисунок 24" descr="ВСКЗ Логотип.jpeg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6" y="12773025"/>
          <a:ext cx="529590" cy="535951"/>
        </a:xfrm>
        <a:prstGeom prst="rect">
          <a:avLst/>
        </a:prstGeom>
      </xdr:spPr>
    </xdr:pic>
    <xdr:clientData/>
  </xdr:oneCellAnchor>
  <xdr:twoCellAnchor editAs="oneCell">
    <xdr:from>
      <xdr:col>8</xdr:col>
      <xdr:colOff>140604</xdr:colOff>
      <xdr:row>77</xdr:row>
      <xdr:rowOff>101600</xdr:rowOff>
    </xdr:from>
    <xdr:to>
      <xdr:col>8</xdr:col>
      <xdr:colOff>866190</xdr:colOff>
      <xdr:row>82</xdr:row>
      <xdr:rowOff>47626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04" y="16875125"/>
          <a:ext cx="725586" cy="118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52"/>
  <sheetViews>
    <sheetView tabSelected="1" zoomScaleNormal="100" zoomScaleSheetLayoutView="85" workbookViewId="0">
      <selection activeCell="K138" sqref="K138"/>
    </sheetView>
  </sheetViews>
  <sheetFormatPr defaultColWidth="9.140625" defaultRowHeight="15" x14ac:dyDescent="0.25"/>
  <cols>
    <col min="1" max="1" width="1.28515625" style="1" customWidth="1"/>
    <col min="2" max="2" width="22" style="1" customWidth="1"/>
    <col min="3" max="3" width="9.28515625" style="1" customWidth="1"/>
    <col min="4" max="4" width="9.140625" style="1" customWidth="1"/>
    <col min="5" max="5" width="13.85546875" style="76" customWidth="1"/>
    <col min="6" max="6" width="13.5703125" style="76" customWidth="1"/>
    <col min="7" max="7" width="10.7109375" style="1" customWidth="1"/>
    <col min="8" max="8" width="15.5703125" style="1" customWidth="1"/>
    <col min="9" max="9" width="15" style="1" customWidth="1"/>
    <col min="10" max="10" width="9.140625" style="1"/>
    <col min="11" max="11" width="9.140625" style="75"/>
    <col min="12" max="12" width="15.28515625" style="75" customWidth="1"/>
    <col min="13" max="13" width="9.140625" style="75"/>
    <col min="14" max="14" width="15.85546875" style="75" customWidth="1"/>
    <col min="15" max="16" width="9.140625" style="75"/>
    <col min="17" max="16384" width="9.140625" style="1"/>
  </cols>
  <sheetData>
    <row r="1" spans="1:16" ht="15.75" thickBot="1" x14ac:dyDescent="0.3"/>
    <row r="2" spans="1:16" ht="17.25" customHeight="1" thickTop="1" x14ac:dyDescent="0.25">
      <c r="B2" s="116" t="s">
        <v>145</v>
      </c>
      <c r="C2" s="117"/>
      <c r="D2" s="117"/>
      <c r="E2" s="117"/>
      <c r="F2" s="117"/>
      <c r="G2" s="117"/>
      <c r="H2" s="117"/>
      <c r="I2" s="118"/>
    </row>
    <row r="3" spans="1:16" ht="15" customHeight="1" x14ac:dyDescent="0.25">
      <c r="B3" s="119"/>
      <c r="C3" s="282"/>
      <c r="D3" s="282"/>
      <c r="E3" s="282"/>
      <c r="F3" s="282"/>
      <c r="G3" s="282"/>
      <c r="H3" s="282"/>
      <c r="I3" s="120"/>
    </row>
    <row r="4" spans="1:16" ht="12" customHeight="1" thickBot="1" x14ac:dyDescent="0.3">
      <c r="B4" s="119"/>
      <c r="C4" s="282"/>
      <c r="D4" s="282"/>
      <c r="E4" s="282"/>
      <c r="F4" s="282"/>
      <c r="G4" s="282"/>
      <c r="H4" s="282"/>
      <c r="I4" s="120"/>
    </row>
    <row r="5" spans="1:16" ht="16.5" customHeight="1" x14ac:dyDescent="0.25">
      <c r="B5" s="121" t="s">
        <v>13</v>
      </c>
      <c r="C5" s="122"/>
      <c r="D5" s="122"/>
      <c r="E5" s="122"/>
      <c r="F5" s="122"/>
      <c r="G5" s="122"/>
      <c r="H5" s="122"/>
      <c r="I5" s="123"/>
    </row>
    <row r="6" spans="1:16" s="2" customFormat="1" ht="15" customHeight="1" thickBot="1" x14ac:dyDescent="0.25">
      <c r="A6" s="1"/>
      <c r="B6" s="124" t="s">
        <v>4</v>
      </c>
      <c r="C6" s="125"/>
      <c r="D6" s="125"/>
      <c r="E6" s="125"/>
      <c r="F6" s="125"/>
      <c r="G6" s="125"/>
      <c r="H6" s="125"/>
      <c r="I6" s="126"/>
      <c r="K6" s="74"/>
      <c r="L6" s="74"/>
      <c r="M6" s="74"/>
      <c r="N6" s="74"/>
      <c r="O6" s="74"/>
      <c r="P6" s="74"/>
    </row>
    <row r="7" spans="1:16" s="2" customFormat="1" ht="15" customHeight="1" thickTop="1" x14ac:dyDescent="0.2">
      <c r="A7" s="1"/>
      <c r="B7" s="128" t="s">
        <v>79</v>
      </c>
      <c r="C7" s="129"/>
      <c r="D7" s="129"/>
      <c r="E7" s="129"/>
      <c r="F7" s="129"/>
      <c r="G7" s="129"/>
      <c r="H7" s="129"/>
      <c r="I7" s="130"/>
      <c r="K7" s="74"/>
      <c r="L7" s="74"/>
      <c r="M7" s="74"/>
      <c r="N7" s="74"/>
      <c r="O7" s="74"/>
      <c r="P7" s="74"/>
    </row>
    <row r="8" spans="1:16" s="2" customFormat="1" ht="36" customHeight="1" x14ac:dyDescent="0.2">
      <c r="A8" s="1"/>
      <c r="B8" s="40" t="s">
        <v>14</v>
      </c>
      <c r="C8" s="36" t="s">
        <v>18</v>
      </c>
      <c r="D8" s="41" t="s">
        <v>20</v>
      </c>
      <c r="E8" s="37" t="s">
        <v>21</v>
      </c>
      <c r="F8" s="38" t="s">
        <v>63</v>
      </c>
      <c r="G8" s="181" t="s">
        <v>17</v>
      </c>
      <c r="H8" s="238"/>
      <c r="I8" s="127"/>
      <c r="K8" s="74"/>
      <c r="L8" s="74"/>
      <c r="M8" s="74"/>
      <c r="N8" s="74"/>
      <c r="O8" s="74"/>
      <c r="P8" s="74"/>
    </row>
    <row r="9" spans="1:16" s="2" customFormat="1" ht="18" customHeight="1" x14ac:dyDescent="0.2">
      <c r="A9" s="1"/>
      <c r="B9" s="21" t="s">
        <v>125</v>
      </c>
      <c r="C9" s="108" t="s">
        <v>15</v>
      </c>
      <c r="D9" s="108" t="s">
        <v>7</v>
      </c>
      <c r="E9" s="78">
        <f>F9+F9*25%</f>
        <v>182500</v>
      </c>
      <c r="F9" s="100">
        <v>146000</v>
      </c>
      <c r="G9" s="239"/>
      <c r="H9" s="240"/>
      <c r="I9" s="109"/>
      <c r="K9" s="74"/>
      <c r="L9" s="94"/>
      <c r="M9" s="74"/>
      <c r="N9" s="94"/>
      <c r="O9" s="74"/>
      <c r="P9" s="74"/>
    </row>
    <row r="10" spans="1:16" s="2" customFormat="1" ht="20.100000000000001" customHeight="1" x14ac:dyDescent="0.2">
      <c r="A10" s="1"/>
      <c r="B10" s="22" t="s">
        <v>126</v>
      </c>
      <c r="C10" s="107" t="s">
        <v>19</v>
      </c>
      <c r="D10" s="107" t="s">
        <v>30</v>
      </c>
      <c r="E10" s="77">
        <f t="shared" ref="E10:E13" si="0">F10+F10*25%</f>
        <v>217500</v>
      </c>
      <c r="F10" s="101">
        <v>174000</v>
      </c>
      <c r="G10" s="241" t="s">
        <v>188</v>
      </c>
      <c r="H10" s="242"/>
      <c r="I10" s="109"/>
      <c r="K10" s="74"/>
      <c r="L10" s="94"/>
      <c r="M10" s="74"/>
      <c r="N10" s="94"/>
      <c r="O10" s="74"/>
      <c r="P10" s="74"/>
    </row>
    <row r="11" spans="1:16" s="2" customFormat="1" ht="20.100000000000001" customHeight="1" x14ac:dyDescent="0.2">
      <c r="A11" s="1"/>
      <c r="B11" s="22" t="s">
        <v>127</v>
      </c>
      <c r="C11" s="107" t="s">
        <v>2</v>
      </c>
      <c r="D11" s="107" t="s">
        <v>30</v>
      </c>
      <c r="E11" s="77">
        <f>F11+F11*25%</f>
        <v>228750</v>
      </c>
      <c r="F11" s="101">
        <v>183000</v>
      </c>
      <c r="G11" s="243"/>
      <c r="H11" s="244"/>
      <c r="I11" s="109"/>
      <c r="K11" s="74"/>
      <c r="L11" s="94"/>
      <c r="M11" s="74"/>
      <c r="N11" s="94"/>
      <c r="O11" s="74"/>
      <c r="P11" s="74"/>
    </row>
    <row r="12" spans="1:16" s="2" customFormat="1" ht="20.100000000000001" customHeight="1" x14ac:dyDescent="0.2">
      <c r="A12" s="1"/>
      <c r="B12" s="22" t="s">
        <v>128</v>
      </c>
      <c r="C12" s="107" t="s">
        <v>3</v>
      </c>
      <c r="D12" s="107" t="s">
        <v>30</v>
      </c>
      <c r="E12" s="77">
        <f t="shared" si="0"/>
        <v>238750</v>
      </c>
      <c r="F12" s="101">
        <v>191000</v>
      </c>
      <c r="G12" s="243"/>
      <c r="H12" s="244"/>
      <c r="I12" s="109"/>
      <c r="K12" s="74"/>
      <c r="L12" s="94"/>
      <c r="M12" s="74"/>
      <c r="N12" s="94"/>
      <c r="O12" s="74"/>
      <c r="P12" s="74"/>
    </row>
    <row r="13" spans="1:16" s="2" customFormat="1" ht="20.100000000000001" customHeight="1" thickBot="1" x14ac:dyDescent="0.25">
      <c r="A13" s="1"/>
      <c r="B13" s="22" t="s">
        <v>129</v>
      </c>
      <c r="C13" s="107" t="s">
        <v>12</v>
      </c>
      <c r="D13" s="93" t="s">
        <v>8</v>
      </c>
      <c r="E13" s="92">
        <f t="shared" si="0"/>
        <v>316250</v>
      </c>
      <c r="F13" s="102">
        <v>253000</v>
      </c>
      <c r="G13" s="245"/>
      <c r="H13" s="246"/>
      <c r="I13" s="109"/>
      <c r="K13" s="74"/>
      <c r="L13" s="94"/>
      <c r="M13" s="74"/>
      <c r="N13" s="94"/>
      <c r="O13" s="74"/>
      <c r="P13" s="74"/>
    </row>
    <row r="14" spans="1:16" s="2" customFormat="1" ht="18" customHeight="1" thickTop="1" x14ac:dyDescent="0.2">
      <c r="A14" s="1"/>
      <c r="B14" s="128" t="s">
        <v>80</v>
      </c>
      <c r="C14" s="129"/>
      <c r="D14" s="129"/>
      <c r="E14" s="129"/>
      <c r="F14" s="129"/>
      <c r="G14" s="129"/>
      <c r="H14" s="129"/>
      <c r="I14" s="130"/>
      <c r="K14" s="74"/>
      <c r="L14" s="95"/>
      <c r="M14" s="74"/>
      <c r="N14" s="74"/>
      <c r="O14" s="74"/>
      <c r="P14" s="74"/>
    </row>
    <row r="15" spans="1:16" s="2" customFormat="1" ht="15.95" customHeight="1" x14ac:dyDescent="0.2">
      <c r="A15" s="1"/>
      <c r="B15" s="23" t="s">
        <v>130</v>
      </c>
      <c r="C15" s="19" t="s">
        <v>10</v>
      </c>
      <c r="D15" s="43" t="s">
        <v>7</v>
      </c>
      <c r="E15" s="78">
        <f>F15+F15*25%</f>
        <v>161250</v>
      </c>
      <c r="F15" s="100">
        <v>129000</v>
      </c>
      <c r="G15" s="249"/>
      <c r="H15" s="252"/>
      <c r="I15" s="131"/>
      <c r="K15" s="74"/>
      <c r="L15" s="94"/>
      <c r="M15" s="74"/>
      <c r="N15" s="94"/>
      <c r="O15" s="74"/>
      <c r="P15" s="74"/>
    </row>
    <row r="16" spans="1:16" s="2" customFormat="1" ht="15.95" customHeight="1" x14ac:dyDescent="0.2">
      <c r="A16" s="1"/>
      <c r="B16" s="23" t="s">
        <v>131</v>
      </c>
      <c r="C16" s="4" t="s">
        <v>22</v>
      </c>
      <c r="D16" s="3" t="s">
        <v>7</v>
      </c>
      <c r="E16" s="77">
        <f t="shared" ref="E16:E27" si="1">F16+F16*25%</f>
        <v>165000</v>
      </c>
      <c r="F16" s="101">
        <v>132000</v>
      </c>
      <c r="G16" s="250"/>
      <c r="H16" s="253"/>
      <c r="I16" s="131"/>
      <c r="K16" s="74"/>
      <c r="L16" s="94"/>
      <c r="M16" s="74"/>
      <c r="N16" s="94"/>
      <c r="O16" s="74"/>
      <c r="P16" s="74"/>
    </row>
    <row r="17" spans="1:16" s="2" customFormat="1" ht="15.95" customHeight="1" x14ac:dyDescent="0.2">
      <c r="A17" s="1"/>
      <c r="B17" s="24" t="s">
        <v>132</v>
      </c>
      <c r="C17" s="3" t="s">
        <v>0</v>
      </c>
      <c r="D17" s="3" t="s">
        <v>7</v>
      </c>
      <c r="E17" s="77">
        <f t="shared" si="1"/>
        <v>168750</v>
      </c>
      <c r="F17" s="101">
        <v>135000</v>
      </c>
      <c r="G17" s="251"/>
      <c r="H17" s="254"/>
      <c r="I17" s="131"/>
      <c r="K17" s="74"/>
      <c r="L17" s="94"/>
      <c r="M17" s="74"/>
      <c r="N17" s="94"/>
      <c r="O17" s="74"/>
      <c r="P17" s="74"/>
    </row>
    <row r="18" spans="1:16" s="2" customFormat="1" ht="15.95" customHeight="1" x14ac:dyDescent="0.2">
      <c r="A18" s="1"/>
      <c r="B18" s="24" t="s">
        <v>133</v>
      </c>
      <c r="C18" s="3" t="s">
        <v>1</v>
      </c>
      <c r="D18" s="3" t="s">
        <v>30</v>
      </c>
      <c r="E18" s="77">
        <f t="shared" si="1"/>
        <v>200000</v>
      </c>
      <c r="F18" s="101">
        <v>160000</v>
      </c>
      <c r="G18" s="241" t="s">
        <v>188</v>
      </c>
      <c r="H18" s="242"/>
      <c r="I18" s="131"/>
      <c r="K18" s="74"/>
      <c r="L18" s="94"/>
      <c r="M18" s="74"/>
      <c r="N18" s="94"/>
      <c r="O18" s="74"/>
      <c r="P18" s="74"/>
    </row>
    <row r="19" spans="1:16" s="2" customFormat="1" ht="15.95" customHeight="1" x14ac:dyDescent="0.2">
      <c r="A19" s="1"/>
      <c r="B19" s="24" t="s">
        <v>134</v>
      </c>
      <c r="C19" s="3" t="s">
        <v>2</v>
      </c>
      <c r="D19" s="3" t="s">
        <v>30</v>
      </c>
      <c r="E19" s="77">
        <f t="shared" si="1"/>
        <v>208750</v>
      </c>
      <c r="F19" s="101">
        <v>167000</v>
      </c>
      <c r="G19" s="243"/>
      <c r="H19" s="244"/>
      <c r="I19" s="131"/>
      <c r="K19" s="74"/>
      <c r="L19" s="94"/>
      <c r="M19" s="74"/>
      <c r="N19" s="94"/>
      <c r="O19" s="74"/>
      <c r="P19" s="74"/>
    </row>
    <row r="20" spans="1:16" s="2" customFormat="1" ht="15.95" customHeight="1" x14ac:dyDescent="0.2">
      <c r="A20" s="1"/>
      <c r="B20" s="24" t="s">
        <v>135</v>
      </c>
      <c r="C20" s="3" t="s">
        <v>3</v>
      </c>
      <c r="D20" s="3" t="s">
        <v>30</v>
      </c>
      <c r="E20" s="77">
        <f t="shared" si="1"/>
        <v>216250</v>
      </c>
      <c r="F20" s="101">
        <v>173000</v>
      </c>
      <c r="G20" s="243"/>
      <c r="H20" s="244"/>
      <c r="I20" s="131"/>
      <c r="K20" s="74"/>
      <c r="L20" s="94"/>
      <c r="M20" s="74"/>
      <c r="N20" s="94"/>
      <c r="O20" s="74"/>
      <c r="P20" s="74"/>
    </row>
    <row r="21" spans="1:16" s="2" customFormat="1" ht="15.95" customHeight="1" x14ac:dyDescent="0.2">
      <c r="A21" s="1"/>
      <c r="B21" s="24" t="s">
        <v>136</v>
      </c>
      <c r="C21" s="3" t="s">
        <v>12</v>
      </c>
      <c r="D21" s="3" t="s">
        <v>8</v>
      </c>
      <c r="E21" s="77">
        <f>F21+F21*25%</f>
        <v>295000</v>
      </c>
      <c r="F21" s="101">
        <v>236000</v>
      </c>
      <c r="G21" s="243"/>
      <c r="H21" s="244"/>
      <c r="I21" s="109"/>
      <c r="K21" s="74"/>
      <c r="L21" s="94"/>
      <c r="M21" s="74"/>
      <c r="N21" s="94"/>
      <c r="O21" s="74"/>
      <c r="P21" s="74"/>
    </row>
    <row r="22" spans="1:16" s="2" customFormat="1" ht="15.95" customHeight="1" x14ac:dyDescent="0.2">
      <c r="A22" s="1"/>
      <c r="B22" s="24" t="s">
        <v>137</v>
      </c>
      <c r="C22" s="3" t="s">
        <v>29</v>
      </c>
      <c r="D22" s="3" t="s">
        <v>8</v>
      </c>
      <c r="E22" s="77">
        <f t="shared" si="1"/>
        <v>331250</v>
      </c>
      <c r="F22" s="101">
        <v>265000</v>
      </c>
      <c r="G22" s="243"/>
      <c r="H22" s="244"/>
      <c r="I22" s="109"/>
      <c r="K22" s="74"/>
      <c r="L22" s="94"/>
      <c r="M22" s="74"/>
      <c r="N22" s="94"/>
      <c r="O22" s="74"/>
      <c r="P22" s="74"/>
    </row>
    <row r="23" spans="1:16" s="2" customFormat="1" ht="15.95" customHeight="1" x14ac:dyDescent="0.2">
      <c r="A23" s="1"/>
      <c r="B23" s="24" t="s">
        <v>138</v>
      </c>
      <c r="C23" s="3" t="s">
        <v>33</v>
      </c>
      <c r="D23" s="3" t="s">
        <v>8</v>
      </c>
      <c r="E23" s="77">
        <f t="shared" si="1"/>
        <v>357500</v>
      </c>
      <c r="F23" s="101">
        <v>286000</v>
      </c>
      <c r="G23" s="243"/>
      <c r="H23" s="244"/>
      <c r="I23" s="109"/>
      <c r="K23" s="74"/>
      <c r="L23" s="94"/>
      <c r="M23" s="74"/>
      <c r="N23" s="94"/>
      <c r="O23" s="74"/>
      <c r="P23" s="74"/>
    </row>
    <row r="24" spans="1:16" s="2" customFormat="1" ht="15.95" customHeight="1" x14ac:dyDescent="0.2">
      <c r="A24" s="1"/>
      <c r="B24" s="24" t="s">
        <v>139</v>
      </c>
      <c r="C24" s="3" t="s">
        <v>45</v>
      </c>
      <c r="D24" s="3" t="s">
        <v>8</v>
      </c>
      <c r="E24" s="77">
        <f t="shared" si="1"/>
        <v>507500</v>
      </c>
      <c r="F24" s="101">
        <v>406000</v>
      </c>
      <c r="G24" s="243"/>
      <c r="H24" s="244"/>
      <c r="I24" s="109"/>
      <c r="K24" s="74"/>
      <c r="L24" s="94"/>
      <c r="M24" s="74"/>
      <c r="N24" s="94"/>
      <c r="O24" s="74"/>
      <c r="P24" s="74"/>
    </row>
    <row r="25" spans="1:16" s="2" customFormat="1" ht="15.95" customHeight="1" x14ac:dyDescent="0.2">
      <c r="A25" s="1"/>
      <c r="B25" s="24" t="s">
        <v>140</v>
      </c>
      <c r="C25" s="3" t="s">
        <v>35</v>
      </c>
      <c r="D25" s="3" t="s">
        <v>8</v>
      </c>
      <c r="E25" s="77">
        <f t="shared" si="1"/>
        <v>522500</v>
      </c>
      <c r="F25" s="101">
        <v>418000</v>
      </c>
      <c r="G25" s="243"/>
      <c r="H25" s="244"/>
      <c r="I25" s="109"/>
      <c r="K25" s="74"/>
      <c r="L25" s="94"/>
      <c r="M25" s="74"/>
      <c r="N25" s="94"/>
      <c r="O25" s="74"/>
      <c r="P25" s="74"/>
    </row>
    <row r="26" spans="1:16" s="2" customFormat="1" ht="15.95" customHeight="1" x14ac:dyDescent="0.2">
      <c r="A26" s="1"/>
      <c r="B26" s="24" t="s">
        <v>141</v>
      </c>
      <c r="C26" s="3" t="s">
        <v>36</v>
      </c>
      <c r="D26" s="3" t="s">
        <v>8</v>
      </c>
      <c r="E26" s="77">
        <f t="shared" si="1"/>
        <v>550000</v>
      </c>
      <c r="F26" s="101">
        <v>440000</v>
      </c>
      <c r="G26" s="247"/>
      <c r="H26" s="248"/>
      <c r="I26" s="109"/>
      <c r="K26" s="74"/>
      <c r="L26" s="94"/>
      <c r="M26" s="74"/>
      <c r="N26" s="94"/>
      <c r="O26" s="74"/>
      <c r="P26" s="74"/>
    </row>
    <row r="27" spans="1:16" s="2" customFormat="1" ht="15.95" customHeight="1" thickBot="1" x14ac:dyDescent="0.3">
      <c r="A27" s="1"/>
      <c r="B27" s="25" t="s">
        <v>142</v>
      </c>
      <c r="C27" s="7" t="s">
        <v>55</v>
      </c>
      <c r="D27" s="39" t="s">
        <v>9</v>
      </c>
      <c r="E27" s="92">
        <f t="shared" si="1"/>
        <v>623750</v>
      </c>
      <c r="F27" s="102">
        <v>499000</v>
      </c>
      <c r="G27" s="255" t="s">
        <v>23</v>
      </c>
      <c r="H27" s="256"/>
      <c r="I27" s="132"/>
      <c r="K27" s="74"/>
      <c r="L27" s="94"/>
      <c r="M27" s="74"/>
      <c r="N27" s="94"/>
      <c r="O27" s="74"/>
      <c r="P27" s="74"/>
    </row>
    <row r="28" spans="1:16" s="2" customFormat="1" ht="12.75" customHeight="1" thickTop="1" x14ac:dyDescent="0.2">
      <c r="A28" s="1"/>
      <c r="B28" s="110" t="s">
        <v>81</v>
      </c>
      <c r="C28" s="111"/>
      <c r="D28" s="111"/>
      <c r="E28" s="111"/>
      <c r="F28" s="111"/>
      <c r="G28" s="111"/>
      <c r="H28" s="111"/>
      <c r="I28" s="112"/>
      <c r="K28" s="74"/>
      <c r="L28" s="95"/>
      <c r="M28" s="74"/>
      <c r="N28" s="74"/>
      <c r="O28" s="74"/>
      <c r="P28" s="74"/>
    </row>
    <row r="29" spans="1:16" s="2" customFormat="1" ht="6" customHeight="1" x14ac:dyDescent="0.2">
      <c r="A29" s="1"/>
      <c r="B29" s="139"/>
      <c r="C29" s="283"/>
      <c r="D29" s="283"/>
      <c r="E29" s="283"/>
      <c r="F29" s="283"/>
      <c r="G29" s="283"/>
      <c r="H29" s="283"/>
      <c r="I29" s="140"/>
      <c r="K29" s="74"/>
      <c r="L29" s="95"/>
      <c r="M29" s="74"/>
      <c r="N29" s="74"/>
      <c r="O29" s="74"/>
      <c r="P29" s="74"/>
    </row>
    <row r="30" spans="1:16" s="2" customFormat="1" ht="15.95" customHeight="1" x14ac:dyDescent="0.2">
      <c r="A30" s="1"/>
      <c r="B30" s="44" t="s">
        <v>187</v>
      </c>
      <c r="C30" s="43" t="s">
        <v>150</v>
      </c>
      <c r="D30" s="43" t="s">
        <v>7</v>
      </c>
      <c r="E30" s="78">
        <v>150000</v>
      </c>
      <c r="F30" s="100">
        <v>135000</v>
      </c>
      <c r="G30" s="257"/>
      <c r="H30" s="260"/>
      <c r="I30" s="127"/>
      <c r="K30" s="74"/>
      <c r="L30" s="94"/>
      <c r="M30" s="74"/>
      <c r="N30" s="94"/>
      <c r="O30" s="74"/>
      <c r="P30" s="74"/>
    </row>
    <row r="31" spans="1:16" s="2" customFormat="1" ht="15.95" customHeight="1" x14ac:dyDescent="0.2">
      <c r="A31" s="1"/>
      <c r="B31" s="23" t="s">
        <v>73</v>
      </c>
      <c r="C31" s="4" t="s">
        <v>15</v>
      </c>
      <c r="D31" s="4" t="s">
        <v>7</v>
      </c>
      <c r="E31" s="98">
        <v>167500</v>
      </c>
      <c r="F31" s="99">
        <v>141000</v>
      </c>
      <c r="G31" s="258"/>
      <c r="H31" s="261"/>
      <c r="I31" s="109"/>
      <c r="K31" s="74"/>
      <c r="L31" s="94"/>
      <c r="M31" s="74"/>
      <c r="N31" s="94"/>
      <c r="O31" s="74"/>
      <c r="P31" s="74"/>
    </row>
    <row r="32" spans="1:16" s="2" customFormat="1" ht="15.95" customHeight="1" x14ac:dyDescent="0.2">
      <c r="A32" s="1"/>
      <c r="B32" s="24" t="s">
        <v>74</v>
      </c>
      <c r="C32" s="3" t="s">
        <v>51</v>
      </c>
      <c r="D32" s="3" t="s">
        <v>7</v>
      </c>
      <c r="E32" s="77">
        <v>178750</v>
      </c>
      <c r="F32" s="101">
        <v>150000</v>
      </c>
      <c r="G32" s="259"/>
      <c r="H32" s="262"/>
      <c r="I32" s="109"/>
      <c r="K32" s="74"/>
      <c r="L32" s="94"/>
      <c r="M32" s="74"/>
      <c r="N32" s="94"/>
      <c r="O32" s="74"/>
      <c r="P32" s="74"/>
    </row>
    <row r="33" spans="1:16" s="2" customFormat="1" ht="15.95" customHeight="1" x14ac:dyDescent="0.2">
      <c r="A33" s="1"/>
      <c r="B33" s="24" t="s">
        <v>75</v>
      </c>
      <c r="C33" s="3" t="s">
        <v>52</v>
      </c>
      <c r="D33" s="3" t="s">
        <v>30</v>
      </c>
      <c r="E33" s="77">
        <v>202500</v>
      </c>
      <c r="F33" s="101">
        <v>172000</v>
      </c>
      <c r="G33" s="241" t="s">
        <v>188</v>
      </c>
      <c r="H33" s="242"/>
      <c r="I33" s="109"/>
      <c r="K33" s="74"/>
      <c r="L33" s="94"/>
      <c r="M33" s="74"/>
      <c r="N33" s="94"/>
      <c r="O33" s="74"/>
      <c r="P33" s="74"/>
    </row>
    <row r="34" spans="1:16" s="2" customFormat="1" ht="15.95" customHeight="1" x14ac:dyDescent="0.2">
      <c r="A34" s="1"/>
      <c r="B34" s="24" t="s">
        <v>76</v>
      </c>
      <c r="C34" s="3" t="s">
        <v>53</v>
      </c>
      <c r="D34" s="3" t="s">
        <v>30</v>
      </c>
      <c r="E34" s="77">
        <v>211250</v>
      </c>
      <c r="F34" s="101">
        <v>178000</v>
      </c>
      <c r="G34" s="243"/>
      <c r="H34" s="244"/>
      <c r="I34" s="109"/>
      <c r="K34" s="74"/>
      <c r="L34" s="94"/>
      <c r="M34" s="74"/>
      <c r="N34" s="94"/>
      <c r="O34" s="74"/>
      <c r="P34" s="74"/>
    </row>
    <row r="35" spans="1:16" s="2" customFormat="1" ht="15.95" customHeight="1" x14ac:dyDescent="0.2">
      <c r="A35" s="1"/>
      <c r="B35" s="24" t="s">
        <v>77</v>
      </c>
      <c r="C35" s="3" t="s">
        <v>56</v>
      </c>
      <c r="D35" s="3" t="s">
        <v>30</v>
      </c>
      <c r="E35" s="77">
        <v>223750</v>
      </c>
      <c r="F35" s="101">
        <v>187000</v>
      </c>
      <c r="G35" s="243"/>
      <c r="H35" s="244"/>
      <c r="I35" s="109"/>
      <c r="K35" s="74"/>
      <c r="L35" s="94"/>
      <c r="M35" s="74"/>
      <c r="N35" s="94"/>
      <c r="O35" s="74"/>
      <c r="P35" s="74"/>
    </row>
    <row r="36" spans="1:16" s="2" customFormat="1" ht="15.95" customHeight="1" x14ac:dyDescent="0.2">
      <c r="A36" s="1"/>
      <c r="B36" s="24" t="s">
        <v>78</v>
      </c>
      <c r="C36" s="3" t="s">
        <v>57</v>
      </c>
      <c r="D36" s="3" t="s">
        <v>8</v>
      </c>
      <c r="E36" s="77">
        <v>257500</v>
      </c>
      <c r="F36" s="101">
        <v>249000</v>
      </c>
      <c r="G36" s="243"/>
      <c r="H36" s="244"/>
      <c r="I36" s="109"/>
      <c r="K36" s="74"/>
      <c r="L36" s="94"/>
      <c r="M36" s="74"/>
      <c r="N36" s="94"/>
      <c r="O36" s="74"/>
      <c r="P36" s="74"/>
    </row>
    <row r="37" spans="1:16" s="2" customFormat="1" ht="15.95" customHeight="1" x14ac:dyDescent="0.2">
      <c r="A37" s="1"/>
      <c r="B37" s="24" t="s">
        <v>82</v>
      </c>
      <c r="C37" s="3" t="s">
        <v>58</v>
      </c>
      <c r="D37" s="3" t="s">
        <v>8</v>
      </c>
      <c r="E37" s="77">
        <v>292500</v>
      </c>
      <c r="F37" s="101">
        <v>274000</v>
      </c>
      <c r="G37" s="243"/>
      <c r="H37" s="244"/>
      <c r="I37" s="109"/>
      <c r="K37" s="74"/>
      <c r="L37" s="94"/>
      <c r="M37" s="74"/>
      <c r="N37" s="94"/>
      <c r="O37" s="74"/>
      <c r="P37" s="74"/>
    </row>
    <row r="38" spans="1:16" s="2" customFormat="1" ht="15.95" customHeight="1" x14ac:dyDescent="0.2">
      <c r="A38" s="1"/>
      <c r="B38" s="24" t="s">
        <v>83</v>
      </c>
      <c r="C38" s="3" t="s">
        <v>59</v>
      </c>
      <c r="D38" s="3" t="s">
        <v>8</v>
      </c>
      <c r="E38" s="77">
        <v>323750</v>
      </c>
      <c r="F38" s="101">
        <v>297000</v>
      </c>
      <c r="G38" s="243"/>
      <c r="H38" s="244"/>
      <c r="I38" s="109"/>
      <c r="K38" s="74"/>
      <c r="L38" s="94"/>
      <c r="M38" s="74"/>
      <c r="N38" s="94"/>
      <c r="O38" s="74"/>
      <c r="P38" s="74"/>
    </row>
    <row r="39" spans="1:16" s="2" customFormat="1" ht="15.95" customHeight="1" x14ac:dyDescent="0.2">
      <c r="A39" s="1"/>
      <c r="B39" s="24" t="s">
        <v>84</v>
      </c>
      <c r="C39" s="3" t="s">
        <v>60</v>
      </c>
      <c r="D39" s="3" t="s">
        <v>8</v>
      </c>
      <c r="E39" s="77">
        <v>451500</v>
      </c>
      <c r="F39" s="101">
        <v>421000</v>
      </c>
      <c r="G39" s="243"/>
      <c r="H39" s="244"/>
      <c r="I39" s="109"/>
      <c r="K39" s="74"/>
      <c r="L39" s="94"/>
      <c r="M39" s="74"/>
      <c r="N39" s="94"/>
      <c r="O39" s="74"/>
      <c r="P39" s="74"/>
    </row>
    <row r="40" spans="1:16" s="2" customFormat="1" ht="15.95" customHeight="1" x14ac:dyDescent="0.2">
      <c r="A40" s="1"/>
      <c r="B40" s="24" t="s">
        <v>85</v>
      </c>
      <c r="C40" s="3" t="s">
        <v>61</v>
      </c>
      <c r="D40" s="3" t="s">
        <v>8</v>
      </c>
      <c r="E40" s="77">
        <v>481750</v>
      </c>
      <c r="F40" s="101">
        <v>451000</v>
      </c>
      <c r="G40" s="243"/>
      <c r="H40" s="244"/>
      <c r="I40" s="109"/>
      <c r="K40" s="74"/>
      <c r="L40" s="94"/>
      <c r="M40" s="74"/>
      <c r="N40" s="94"/>
      <c r="O40" s="74"/>
      <c r="P40" s="74"/>
    </row>
    <row r="41" spans="1:16" s="2" customFormat="1" ht="15.95" customHeight="1" thickBot="1" x14ac:dyDescent="0.25">
      <c r="A41" s="1"/>
      <c r="B41" s="25" t="s">
        <v>86</v>
      </c>
      <c r="C41" s="7" t="s">
        <v>62</v>
      </c>
      <c r="D41" s="39" t="s">
        <v>8</v>
      </c>
      <c r="E41" s="92">
        <v>530500</v>
      </c>
      <c r="F41" s="102">
        <v>499000</v>
      </c>
      <c r="G41" s="247"/>
      <c r="H41" s="248"/>
      <c r="I41" s="132"/>
      <c r="K41" s="74"/>
      <c r="L41" s="94"/>
      <c r="M41" s="74"/>
      <c r="N41" s="94"/>
      <c r="O41" s="74"/>
      <c r="P41" s="74"/>
    </row>
    <row r="42" spans="1:16" s="2" customFormat="1" ht="15" customHeight="1" thickTop="1" x14ac:dyDescent="0.2">
      <c r="A42" s="1"/>
      <c r="B42" s="110" t="s">
        <v>88</v>
      </c>
      <c r="C42" s="111"/>
      <c r="D42" s="111"/>
      <c r="E42" s="111"/>
      <c r="F42" s="111"/>
      <c r="G42" s="111"/>
      <c r="H42" s="111"/>
      <c r="I42" s="112"/>
      <c r="K42" s="74"/>
      <c r="L42" s="95"/>
      <c r="M42" s="74"/>
      <c r="N42" s="74"/>
      <c r="O42" s="74"/>
      <c r="P42" s="74"/>
    </row>
    <row r="43" spans="1:16" s="2" customFormat="1" ht="2.4500000000000002" customHeight="1" x14ac:dyDescent="0.2">
      <c r="A43" s="1"/>
      <c r="B43" s="113"/>
      <c r="C43" s="114"/>
      <c r="D43" s="114"/>
      <c r="E43" s="114"/>
      <c r="F43" s="114"/>
      <c r="G43" s="114"/>
      <c r="H43" s="114"/>
      <c r="I43" s="115"/>
      <c r="K43" s="74"/>
      <c r="L43" s="94"/>
      <c r="M43" s="74"/>
      <c r="N43" s="74"/>
      <c r="O43" s="74"/>
      <c r="P43" s="74"/>
    </row>
    <row r="44" spans="1:16" s="2" customFormat="1" ht="15.95" customHeight="1" x14ac:dyDescent="0.2">
      <c r="A44" s="1"/>
      <c r="B44" s="42" t="s">
        <v>87</v>
      </c>
      <c r="C44" s="4" t="s">
        <v>15</v>
      </c>
      <c r="D44" s="43" t="s">
        <v>182</v>
      </c>
      <c r="E44" s="78">
        <v>170000</v>
      </c>
      <c r="F44" s="100">
        <v>141000</v>
      </c>
      <c r="G44" s="263" t="s">
        <v>188</v>
      </c>
      <c r="H44" s="264"/>
      <c r="I44" s="109"/>
      <c r="K44" s="74"/>
      <c r="L44" s="94"/>
      <c r="M44" s="74"/>
      <c r="N44" s="94"/>
      <c r="O44" s="74"/>
      <c r="P44" s="74"/>
    </row>
    <row r="45" spans="1:16" s="2" customFormat="1" ht="15.95" customHeight="1" x14ac:dyDescent="0.2">
      <c r="A45" s="1"/>
      <c r="B45" s="24" t="s">
        <v>89</v>
      </c>
      <c r="C45" s="3" t="s">
        <v>51</v>
      </c>
      <c r="D45" s="3" t="s">
        <v>182</v>
      </c>
      <c r="E45" s="77">
        <v>181250</v>
      </c>
      <c r="F45" s="101">
        <v>150000</v>
      </c>
      <c r="G45" s="243"/>
      <c r="H45" s="244"/>
      <c r="I45" s="109"/>
      <c r="K45" s="74"/>
      <c r="L45" s="94"/>
      <c r="M45" s="74"/>
      <c r="N45" s="94"/>
      <c r="O45" s="74"/>
      <c r="P45" s="74"/>
    </row>
    <row r="46" spans="1:16" s="2" customFormat="1" ht="15.95" customHeight="1" x14ac:dyDescent="0.2">
      <c r="A46" s="1"/>
      <c r="B46" s="24" t="s">
        <v>90</v>
      </c>
      <c r="C46" s="3" t="s">
        <v>52</v>
      </c>
      <c r="D46" s="3" t="s">
        <v>183</v>
      </c>
      <c r="E46" s="77">
        <v>197500</v>
      </c>
      <c r="F46" s="101">
        <v>172000</v>
      </c>
      <c r="G46" s="243"/>
      <c r="H46" s="244"/>
      <c r="I46" s="109"/>
      <c r="K46" s="74"/>
      <c r="L46" s="94"/>
      <c r="M46" s="74"/>
      <c r="N46" s="94"/>
      <c r="O46" s="74"/>
      <c r="P46" s="74"/>
    </row>
    <row r="47" spans="1:16" s="2" customFormat="1" ht="15.95" customHeight="1" x14ac:dyDescent="0.2">
      <c r="A47" s="1"/>
      <c r="B47" s="24" t="s">
        <v>91</v>
      </c>
      <c r="C47" s="3" t="s">
        <v>53</v>
      </c>
      <c r="D47" s="3" t="s">
        <v>183</v>
      </c>
      <c r="E47" s="77">
        <v>205000</v>
      </c>
      <c r="F47" s="101">
        <v>178000</v>
      </c>
      <c r="G47" s="243"/>
      <c r="H47" s="244"/>
      <c r="I47" s="109"/>
      <c r="K47" s="74"/>
      <c r="L47" s="94"/>
      <c r="M47" s="74"/>
      <c r="N47" s="94"/>
      <c r="O47" s="74"/>
      <c r="P47" s="74"/>
    </row>
    <row r="48" spans="1:16" s="2" customFormat="1" ht="15.95" customHeight="1" x14ac:dyDescent="0.2">
      <c r="A48" s="1"/>
      <c r="B48" s="24" t="s">
        <v>92</v>
      </c>
      <c r="C48" s="3" t="s">
        <v>56</v>
      </c>
      <c r="D48" s="3" t="s">
        <v>183</v>
      </c>
      <c r="E48" s="77">
        <v>217500</v>
      </c>
      <c r="F48" s="101">
        <v>187000</v>
      </c>
      <c r="G48" s="243"/>
      <c r="H48" s="244"/>
      <c r="I48" s="109"/>
      <c r="K48" s="74"/>
      <c r="L48" s="94"/>
      <c r="M48" s="74"/>
      <c r="N48" s="94"/>
      <c r="O48" s="74"/>
      <c r="P48" s="74"/>
    </row>
    <row r="49" spans="1:16" s="2" customFormat="1" ht="15.95" customHeight="1" x14ac:dyDescent="0.2">
      <c r="A49" s="1"/>
      <c r="B49" s="24" t="s">
        <v>93</v>
      </c>
      <c r="C49" s="3" t="s">
        <v>57</v>
      </c>
      <c r="D49" s="3" t="s">
        <v>8</v>
      </c>
      <c r="E49" s="77">
        <v>276250</v>
      </c>
      <c r="F49" s="101">
        <v>249000</v>
      </c>
      <c r="G49" s="243"/>
      <c r="H49" s="244"/>
      <c r="I49" s="109"/>
      <c r="K49" s="74"/>
      <c r="L49" s="94"/>
      <c r="M49" s="74"/>
      <c r="N49" s="94"/>
      <c r="O49" s="74"/>
      <c r="P49" s="74"/>
    </row>
    <row r="50" spans="1:16" s="2" customFormat="1" ht="15.95" customHeight="1" thickBot="1" x14ac:dyDescent="0.25">
      <c r="A50" s="1"/>
      <c r="B50" s="24" t="s">
        <v>94</v>
      </c>
      <c r="C50" s="3" t="s">
        <v>58</v>
      </c>
      <c r="D50" s="39" t="s">
        <v>8</v>
      </c>
      <c r="E50" s="92">
        <v>292500</v>
      </c>
      <c r="F50" s="102">
        <v>274000</v>
      </c>
      <c r="G50" s="245"/>
      <c r="H50" s="246"/>
      <c r="I50" s="109"/>
      <c r="K50" s="74"/>
      <c r="L50" s="94"/>
      <c r="M50" s="74"/>
      <c r="N50" s="94"/>
      <c r="O50" s="74"/>
      <c r="P50" s="74"/>
    </row>
    <row r="51" spans="1:16" s="2" customFormat="1" ht="18.75" customHeight="1" thickTop="1" x14ac:dyDescent="0.2">
      <c r="A51" s="1"/>
      <c r="B51" s="128" t="s">
        <v>95</v>
      </c>
      <c r="C51" s="129"/>
      <c r="D51" s="129"/>
      <c r="E51" s="129"/>
      <c r="F51" s="129"/>
      <c r="G51" s="129"/>
      <c r="H51" s="129"/>
      <c r="I51" s="130"/>
      <c r="K51" s="74"/>
      <c r="L51" s="95"/>
      <c r="M51" s="74"/>
      <c r="N51" s="74"/>
      <c r="O51" s="74"/>
      <c r="P51" s="74"/>
    </row>
    <row r="52" spans="1:16" s="2" customFormat="1" ht="15.95" customHeight="1" x14ac:dyDescent="0.2">
      <c r="A52" s="1"/>
      <c r="B52" s="23" t="s">
        <v>96</v>
      </c>
      <c r="C52" s="19" t="s">
        <v>15</v>
      </c>
      <c r="D52" s="43" t="s">
        <v>7</v>
      </c>
      <c r="E52" s="78">
        <f>F52+F52*25%</f>
        <v>182500</v>
      </c>
      <c r="F52" s="100">
        <v>146000</v>
      </c>
      <c r="G52" s="268"/>
      <c r="H52" s="240"/>
      <c r="I52" s="127"/>
      <c r="K52" s="74"/>
      <c r="L52" s="94"/>
      <c r="M52" s="74"/>
      <c r="N52" s="94"/>
      <c r="O52" s="74"/>
      <c r="P52" s="74"/>
    </row>
    <row r="53" spans="1:16" s="2" customFormat="1" ht="15.95" customHeight="1" x14ac:dyDescent="0.2">
      <c r="A53" s="1"/>
      <c r="B53" s="23" t="s">
        <v>97</v>
      </c>
      <c r="C53" s="19" t="s">
        <v>19</v>
      </c>
      <c r="D53" s="3" t="s">
        <v>30</v>
      </c>
      <c r="E53" s="77">
        <f t="shared" ref="E53:E56" si="2">F53+F53*25%</f>
        <v>217500</v>
      </c>
      <c r="F53" s="101">
        <v>174000</v>
      </c>
      <c r="G53" s="265" t="s">
        <v>188</v>
      </c>
      <c r="H53" s="242"/>
      <c r="I53" s="109"/>
      <c r="K53" s="74"/>
      <c r="L53" s="94"/>
      <c r="M53" s="74"/>
      <c r="N53" s="94"/>
      <c r="O53" s="74"/>
      <c r="P53" s="74"/>
    </row>
    <row r="54" spans="1:16" s="2" customFormat="1" ht="15.95" customHeight="1" x14ac:dyDescent="0.2">
      <c r="A54" s="1"/>
      <c r="B54" s="23" t="s">
        <v>98</v>
      </c>
      <c r="C54" s="4" t="s">
        <v>2</v>
      </c>
      <c r="D54" s="3" t="s">
        <v>30</v>
      </c>
      <c r="E54" s="77">
        <f t="shared" si="2"/>
        <v>228750</v>
      </c>
      <c r="F54" s="101">
        <v>183000</v>
      </c>
      <c r="G54" s="243"/>
      <c r="H54" s="244"/>
      <c r="I54" s="109"/>
      <c r="K54" s="74"/>
      <c r="L54" s="94"/>
      <c r="M54" s="74"/>
      <c r="N54" s="94"/>
      <c r="O54" s="74"/>
      <c r="P54" s="74"/>
    </row>
    <row r="55" spans="1:16" s="2" customFormat="1" ht="15.95" customHeight="1" x14ac:dyDescent="0.2">
      <c r="A55" s="1"/>
      <c r="B55" s="23" t="s">
        <v>99</v>
      </c>
      <c r="C55" s="3" t="s">
        <v>3</v>
      </c>
      <c r="D55" s="3" t="s">
        <v>30</v>
      </c>
      <c r="E55" s="77">
        <f t="shared" si="2"/>
        <v>238750</v>
      </c>
      <c r="F55" s="101">
        <v>191000</v>
      </c>
      <c r="G55" s="243"/>
      <c r="H55" s="244"/>
      <c r="I55" s="109"/>
      <c r="K55" s="74"/>
      <c r="L55" s="94"/>
      <c r="M55" s="74"/>
      <c r="N55" s="94"/>
      <c r="O55" s="74"/>
      <c r="P55" s="74"/>
    </row>
    <row r="56" spans="1:16" s="2" customFormat="1" ht="15.95" customHeight="1" x14ac:dyDescent="0.2">
      <c r="A56" s="1"/>
      <c r="B56" s="45" t="s">
        <v>100</v>
      </c>
      <c r="C56" s="12" t="s">
        <v>12</v>
      </c>
      <c r="D56" s="12" t="s">
        <v>30</v>
      </c>
      <c r="E56" s="79">
        <f t="shared" si="2"/>
        <v>316250</v>
      </c>
      <c r="F56" s="91">
        <v>253000</v>
      </c>
      <c r="G56" s="266"/>
      <c r="H56" s="267"/>
      <c r="I56" s="159"/>
      <c r="K56" s="74"/>
      <c r="L56" s="94"/>
      <c r="M56" s="74"/>
      <c r="N56" s="94"/>
      <c r="O56" s="74"/>
      <c r="P56" s="74"/>
    </row>
    <row r="57" spans="1:16" s="2" customFormat="1" ht="17.25" customHeight="1" x14ac:dyDescent="0.2">
      <c r="A57" s="1"/>
      <c r="B57" s="160" t="s">
        <v>144</v>
      </c>
      <c r="C57" s="161"/>
      <c r="D57" s="161"/>
      <c r="E57" s="161"/>
      <c r="F57" s="161"/>
      <c r="G57" s="161"/>
      <c r="H57" s="161"/>
      <c r="I57" s="162"/>
      <c r="K57" s="74"/>
      <c r="L57" s="95"/>
      <c r="M57" s="74"/>
      <c r="N57" s="74"/>
      <c r="O57" s="74"/>
      <c r="P57" s="74"/>
    </row>
    <row r="58" spans="1:16" s="2" customFormat="1" ht="24" customHeight="1" x14ac:dyDescent="0.2">
      <c r="A58" s="1"/>
      <c r="B58" s="163" t="s">
        <v>166</v>
      </c>
      <c r="C58" s="164"/>
      <c r="D58" s="164"/>
      <c r="E58" s="164"/>
      <c r="F58" s="164"/>
      <c r="G58" s="164"/>
      <c r="H58" s="164"/>
      <c r="I58" s="165"/>
      <c r="K58" s="74"/>
      <c r="L58" s="95"/>
      <c r="M58" s="74"/>
      <c r="N58" s="74"/>
      <c r="O58" s="74"/>
      <c r="P58" s="74"/>
    </row>
    <row r="59" spans="1:16" s="2" customFormat="1" ht="24.75" customHeight="1" x14ac:dyDescent="0.2">
      <c r="A59" s="1"/>
      <c r="B59" s="177" t="s">
        <v>169</v>
      </c>
      <c r="C59" s="178"/>
      <c r="D59" s="178"/>
      <c r="E59" s="178"/>
      <c r="F59" s="178"/>
      <c r="G59" s="178"/>
      <c r="H59" s="178"/>
      <c r="I59" s="179"/>
      <c r="K59" s="74"/>
      <c r="L59" s="95"/>
      <c r="M59" s="74"/>
      <c r="N59" s="74"/>
      <c r="O59" s="74"/>
      <c r="P59" s="74"/>
    </row>
    <row r="60" spans="1:16" s="2" customFormat="1" ht="14.25" customHeight="1" x14ac:dyDescent="0.2">
      <c r="A60" s="1"/>
      <c r="B60" s="177" t="s">
        <v>186</v>
      </c>
      <c r="C60" s="178"/>
      <c r="D60" s="178"/>
      <c r="E60" s="178"/>
      <c r="F60" s="178"/>
      <c r="G60" s="178"/>
      <c r="H60" s="178"/>
      <c r="I60" s="179"/>
      <c r="K60" s="74"/>
      <c r="L60" s="95"/>
      <c r="M60" s="74"/>
      <c r="N60" s="74"/>
      <c r="O60" s="74"/>
      <c r="P60" s="74"/>
    </row>
    <row r="61" spans="1:16" s="2" customFormat="1" ht="13.5" customHeight="1" x14ac:dyDescent="0.2">
      <c r="A61" s="1"/>
      <c r="B61" s="177" t="s">
        <v>189</v>
      </c>
      <c r="C61" s="178"/>
      <c r="D61" s="178"/>
      <c r="E61" s="178"/>
      <c r="F61" s="178"/>
      <c r="G61" s="178"/>
      <c r="H61" s="178"/>
      <c r="I61" s="179"/>
      <c r="K61" s="74"/>
      <c r="L61" s="95"/>
      <c r="M61" s="74"/>
      <c r="N61" s="74"/>
      <c r="O61" s="74"/>
      <c r="P61" s="74"/>
    </row>
    <row r="62" spans="1:16" s="2" customFormat="1" thickBot="1" x14ac:dyDescent="0.25">
      <c r="A62" s="1"/>
      <c r="B62" s="193" t="s">
        <v>190</v>
      </c>
      <c r="C62" s="194"/>
      <c r="D62" s="194"/>
      <c r="E62" s="194"/>
      <c r="F62" s="194"/>
      <c r="G62" s="194"/>
      <c r="H62" s="194"/>
      <c r="I62" s="195"/>
      <c r="K62" s="74"/>
      <c r="L62" s="95"/>
      <c r="M62" s="74"/>
      <c r="N62" s="74"/>
      <c r="O62" s="74"/>
      <c r="P62" s="74"/>
    </row>
    <row r="63" spans="1:16" s="2" customFormat="1" ht="33.6" customHeight="1" thickTop="1" x14ac:dyDescent="0.2">
      <c r="A63" s="1"/>
      <c r="B63" s="147" t="s">
        <v>146</v>
      </c>
      <c r="C63" s="148"/>
      <c r="D63" s="148"/>
      <c r="E63" s="148"/>
      <c r="F63" s="148"/>
      <c r="G63" s="148"/>
      <c r="H63" s="148"/>
      <c r="I63" s="149"/>
      <c r="K63" s="74"/>
      <c r="L63" s="95"/>
      <c r="M63" s="74"/>
      <c r="N63" s="74"/>
      <c r="O63" s="74"/>
      <c r="P63" s="74"/>
    </row>
    <row r="64" spans="1:16" s="2" customFormat="1" ht="12" customHeight="1" x14ac:dyDescent="0.2">
      <c r="A64" s="1"/>
      <c r="B64" s="150"/>
      <c r="C64" s="151"/>
      <c r="D64" s="151"/>
      <c r="E64" s="151"/>
      <c r="F64" s="151"/>
      <c r="G64" s="151"/>
      <c r="H64" s="151"/>
      <c r="I64" s="152"/>
      <c r="K64" s="74"/>
      <c r="L64" s="95"/>
      <c r="M64" s="74"/>
      <c r="N64" s="74"/>
      <c r="O64" s="74"/>
      <c r="P64" s="74"/>
    </row>
    <row r="65" spans="1:16" s="2" customFormat="1" ht="14.25" x14ac:dyDescent="0.2">
      <c r="A65" s="1"/>
      <c r="B65" s="156" t="s">
        <v>13</v>
      </c>
      <c r="C65" s="157"/>
      <c r="D65" s="157"/>
      <c r="E65" s="157"/>
      <c r="F65" s="157"/>
      <c r="G65" s="157"/>
      <c r="H65" s="157"/>
      <c r="I65" s="158"/>
      <c r="K65" s="74"/>
      <c r="L65" s="95"/>
      <c r="M65" s="74"/>
      <c r="N65" s="74"/>
      <c r="O65" s="74"/>
      <c r="P65" s="74"/>
    </row>
    <row r="66" spans="1:16" s="2" customFormat="1" ht="14.25" x14ac:dyDescent="0.2">
      <c r="A66" s="1"/>
      <c r="B66" s="144" t="s">
        <v>67</v>
      </c>
      <c r="C66" s="145"/>
      <c r="D66" s="145"/>
      <c r="E66" s="145"/>
      <c r="F66" s="145"/>
      <c r="G66" s="145"/>
      <c r="H66" s="145"/>
      <c r="I66" s="146"/>
      <c r="K66" s="74"/>
      <c r="L66" s="95"/>
      <c r="M66" s="74"/>
      <c r="N66" s="74"/>
      <c r="O66" s="74"/>
      <c r="P66" s="74"/>
    </row>
    <row r="67" spans="1:16" s="2" customFormat="1" ht="15" customHeight="1" thickBot="1" x14ac:dyDescent="0.25">
      <c r="A67" s="1"/>
      <c r="B67" s="196" t="s">
        <v>143</v>
      </c>
      <c r="C67" s="197"/>
      <c r="D67" s="197"/>
      <c r="E67" s="197"/>
      <c r="F67" s="197"/>
      <c r="G67" s="197"/>
      <c r="H67" s="197"/>
      <c r="I67" s="198"/>
      <c r="K67" s="74"/>
      <c r="L67" s="95"/>
      <c r="M67" s="74"/>
      <c r="N67" s="74"/>
      <c r="O67" s="74"/>
      <c r="P67" s="74"/>
    </row>
    <row r="68" spans="1:16" s="2" customFormat="1" ht="38.25" customHeight="1" thickTop="1" x14ac:dyDescent="0.2">
      <c r="A68" s="1"/>
      <c r="B68" s="35" t="s">
        <v>14</v>
      </c>
      <c r="C68" s="36" t="s">
        <v>18</v>
      </c>
      <c r="D68" s="36" t="s">
        <v>20</v>
      </c>
      <c r="E68" s="37" t="s">
        <v>21</v>
      </c>
      <c r="F68" s="38" t="s">
        <v>66</v>
      </c>
      <c r="G68" s="229" t="s">
        <v>17</v>
      </c>
      <c r="H68" s="230"/>
      <c r="I68" s="46"/>
      <c r="K68" s="74"/>
      <c r="L68" s="95"/>
      <c r="M68" s="74"/>
      <c r="N68" s="74"/>
      <c r="O68" s="74"/>
      <c r="P68" s="74"/>
    </row>
    <row r="69" spans="1:16" s="2" customFormat="1" ht="20.100000000000001" customHeight="1" x14ac:dyDescent="0.2">
      <c r="A69" s="1"/>
      <c r="B69" s="23" t="s">
        <v>101</v>
      </c>
      <c r="C69" s="4" t="s">
        <v>50</v>
      </c>
      <c r="D69" s="43" t="s">
        <v>16</v>
      </c>
      <c r="E69" s="78">
        <v>1075000</v>
      </c>
      <c r="F69" s="82">
        <v>645000</v>
      </c>
      <c r="G69" s="72" t="s">
        <v>5</v>
      </c>
      <c r="H69" s="141" t="s">
        <v>24</v>
      </c>
      <c r="I69" s="26"/>
      <c r="K69" s="74"/>
      <c r="L69" s="94"/>
      <c r="M69" s="74"/>
      <c r="N69" s="94"/>
      <c r="O69" s="74"/>
      <c r="P69" s="74"/>
    </row>
    <row r="70" spans="1:16" s="2" customFormat="1" ht="20.100000000000001" customHeight="1" x14ac:dyDescent="0.2">
      <c r="A70" s="1"/>
      <c r="B70" s="23" t="s">
        <v>102</v>
      </c>
      <c r="C70" s="4" t="s">
        <v>46</v>
      </c>
      <c r="D70" s="3" t="s">
        <v>16</v>
      </c>
      <c r="E70" s="77">
        <v>1135000</v>
      </c>
      <c r="F70" s="84">
        <v>681000</v>
      </c>
      <c r="G70" s="73" t="s">
        <v>5</v>
      </c>
      <c r="H70" s="142"/>
      <c r="I70" s="27"/>
      <c r="K70" s="74"/>
      <c r="L70" s="94"/>
      <c r="M70" s="74"/>
      <c r="N70" s="94"/>
      <c r="O70" s="74"/>
      <c r="P70" s="74"/>
    </row>
    <row r="71" spans="1:16" s="2" customFormat="1" ht="20.100000000000001" customHeight="1" x14ac:dyDescent="0.2">
      <c r="A71" s="1"/>
      <c r="B71" s="28" t="s">
        <v>103</v>
      </c>
      <c r="C71" s="3" t="s">
        <v>47</v>
      </c>
      <c r="D71" s="3" t="s">
        <v>16</v>
      </c>
      <c r="E71" s="77">
        <v>1196000</v>
      </c>
      <c r="F71" s="84">
        <v>718000</v>
      </c>
      <c r="G71" s="73" t="s">
        <v>5</v>
      </c>
      <c r="H71" s="142"/>
      <c r="I71" s="27"/>
      <c r="K71" s="74"/>
      <c r="L71" s="94"/>
      <c r="M71" s="74"/>
      <c r="N71" s="94"/>
      <c r="O71" s="74"/>
      <c r="P71" s="74"/>
    </row>
    <row r="72" spans="1:16" s="2" customFormat="1" ht="20.100000000000001" customHeight="1" x14ac:dyDescent="0.2">
      <c r="A72" s="1"/>
      <c r="B72" s="28" t="s">
        <v>104</v>
      </c>
      <c r="C72" s="3" t="s">
        <v>48</v>
      </c>
      <c r="D72" s="3" t="s">
        <v>32</v>
      </c>
      <c r="E72" s="77">
        <v>1796000</v>
      </c>
      <c r="F72" s="84">
        <v>1078000</v>
      </c>
      <c r="G72" s="73" t="s">
        <v>31</v>
      </c>
      <c r="H72" s="142"/>
      <c r="I72" s="27"/>
      <c r="K72" s="74"/>
      <c r="L72" s="94"/>
      <c r="M72" s="74"/>
      <c r="N72" s="94"/>
      <c r="O72" s="74"/>
      <c r="P72" s="74"/>
    </row>
    <row r="73" spans="1:16" s="2" customFormat="1" ht="20.100000000000001" customHeight="1" x14ac:dyDescent="0.2">
      <c r="A73" s="1"/>
      <c r="B73" s="28" t="s">
        <v>105</v>
      </c>
      <c r="C73" s="13" t="s">
        <v>49</v>
      </c>
      <c r="D73" s="3" t="s">
        <v>32</v>
      </c>
      <c r="E73" s="77">
        <v>1971000</v>
      </c>
      <c r="F73" s="84">
        <v>1183000</v>
      </c>
      <c r="G73" s="73" t="s">
        <v>31</v>
      </c>
      <c r="H73" s="143"/>
      <c r="I73" s="27"/>
      <c r="K73" s="74"/>
      <c r="L73" s="94"/>
      <c r="M73" s="74"/>
      <c r="N73" s="94"/>
      <c r="O73" s="74"/>
      <c r="P73" s="74"/>
    </row>
    <row r="74" spans="1:16" s="2" customFormat="1" ht="15" customHeight="1" thickBot="1" x14ac:dyDescent="0.25">
      <c r="A74" s="1" t="s">
        <v>34</v>
      </c>
      <c r="B74" s="104" t="s">
        <v>191</v>
      </c>
      <c r="C74" s="105"/>
      <c r="D74" s="105"/>
      <c r="E74" s="105"/>
      <c r="F74" s="105"/>
      <c r="G74" s="105"/>
      <c r="H74" s="105"/>
      <c r="I74" s="106"/>
      <c r="K74" s="74"/>
      <c r="L74" s="95"/>
      <c r="M74" s="74"/>
      <c r="N74" s="74"/>
      <c r="O74" s="74"/>
      <c r="P74" s="74"/>
    </row>
    <row r="75" spans="1:16" ht="20.100000000000001" customHeight="1" thickTop="1" x14ac:dyDescent="0.25">
      <c r="B75" s="153" t="s">
        <v>170</v>
      </c>
      <c r="C75" s="154"/>
      <c r="D75" s="154"/>
      <c r="E75" s="154"/>
      <c r="F75" s="154"/>
      <c r="G75" s="154"/>
      <c r="H75" s="154"/>
      <c r="I75" s="155"/>
      <c r="L75" s="96"/>
    </row>
    <row r="76" spans="1:16" ht="39.75" customHeight="1" x14ac:dyDescent="0.25">
      <c r="B76" s="20" t="s">
        <v>14</v>
      </c>
      <c r="C76" s="5" t="s">
        <v>18</v>
      </c>
      <c r="D76" s="5" t="s">
        <v>20</v>
      </c>
      <c r="E76" s="6" t="s">
        <v>21</v>
      </c>
      <c r="F76" s="17" t="s">
        <v>66</v>
      </c>
      <c r="G76" s="181" t="s">
        <v>17</v>
      </c>
      <c r="H76" s="237"/>
      <c r="I76" s="189"/>
      <c r="L76" s="96"/>
    </row>
    <row r="77" spans="1:16" ht="20.100000000000001" customHeight="1" x14ac:dyDescent="0.25">
      <c r="B77" s="29" t="s">
        <v>171</v>
      </c>
      <c r="C77" s="8" t="s">
        <v>57</v>
      </c>
      <c r="D77" s="3" t="s">
        <v>8</v>
      </c>
      <c r="E77" s="80">
        <v>350000</v>
      </c>
      <c r="F77" s="84">
        <v>293000</v>
      </c>
      <c r="G77" s="191" t="s">
        <v>176</v>
      </c>
      <c r="H77" s="192"/>
      <c r="I77" s="190"/>
      <c r="L77" s="94"/>
      <c r="N77" s="94"/>
    </row>
    <row r="78" spans="1:16" ht="20.100000000000001" customHeight="1" x14ac:dyDescent="0.25">
      <c r="B78" s="30" t="s">
        <v>172</v>
      </c>
      <c r="C78" s="8" t="s">
        <v>59</v>
      </c>
      <c r="D78" s="3" t="s">
        <v>175</v>
      </c>
      <c r="E78" s="80">
        <v>400000</v>
      </c>
      <c r="F78" s="84">
        <v>352000</v>
      </c>
      <c r="G78" s="191"/>
      <c r="H78" s="192"/>
      <c r="I78" s="190"/>
      <c r="L78" s="94"/>
      <c r="N78" s="94"/>
    </row>
    <row r="79" spans="1:16" ht="20.100000000000001" customHeight="1" x14ac:dyDescent="0.25">
      <c r="B79" s="30" t="s">
        <v>173</v>
      </c>
      <c r="C79" s="8" t="s">
        <v>36</v>
      </c>
      <c r="D79" s="3" t="s">
        <v>175</v>
      </c>
      <c r="E79" s="80">
        <v>570000</v>
      </c>
      <c r="F79" s="84">
        <v>505000</v>
      </c>
      <c r="G79" s="191"/>
      <c r="H79" s="192"/>
      <c r="I79" s="190"/>
      <c r="L79" s="94"/>
      <c r="N79" s="94"/>
    </row>
    <row r="80" spans="1:16" ht="20.100000000000001" customHeight="1" x14ac:dyDescent="0.25">
      <c r="B80" s="30" t="s">
        <v>174</v>
      </c>
      <c r="C80" s="8" t="s">
        <v>55</v>
      </c>
      <c r="D80" s="3" t="s">
        <v>175</v>
      </c>
      <c r="E80" s="80">
        <v>680000</v>
      </c>
      <c r="F80" s="84">
        <v>634000</v>
      </c>
      <c r="G80" s="191"/>
      <c r="H80" s="192"/>
      <c r="I80" s="190"/>
      <c r="L80" s="94"/>
      <c r="N80" s="94"/>
    </row>
    <row r="81" spans="1:16" ht="20.100000000000001" customHeight="1" x14ac:dyDescent="0.25">
      <c r="B81" s="30" t="s">
        <v>177</v>
      </c>
      <c r="C81" s="8" t="s">
        <v>46</v>
      </c>
      <c r="D81" s="3" t="s">
        <v>16</v>
      </c>
      <c r="E81" s="80">
        <v>980000</v>
      </c>
      <c r="F81" s="84">
        <v>815000</v>
      </c>
      <c r="G81" s="191"/>
      <c r="H81" s="192"/>
      <c r="I81" s="190"/>
      <c r="L81" s="94"/>
      <c r="N81" s="94"/>
    </row>
    <row r="82" spans="1:16" ht="20.100000000000001" customHeight="1" x14ac:dyDescent="0.25">
      <c r="B82" s="30" t="s">
        <v>178</v>
      </c>
      <c r="C82" s="8" t="s">
        <v>48</v>
      </c>
      <c r="D82" s="3" t="s">
        <v>32</v>
      </c>
      <c r="E82" s="80">
        <v>1300000</v>
      </c>
      <c r="F82" s="84">
        <v>1190000</v>
      </c>
      <c r="G82" s="191"/>
      <c r="H82" s="192"/>
      <c r="I82" s="190"/>
      <c r="L82" s="94"/>
      <c r="N82" s="94"/>
    </row>
    <row r="83" spans="1:16" ht="20.100000000000001" customHeight="1" x14ac:dyDescent="0.25">
      <c r="B83" s="30" t="s">
        <v>179</v>
      </c>
      <c r="C83" s="8" t="s">
        <v>49</v>
      </c>
      <c r="D83" s="3" t="s">
        <v>32</v>
      </c>
      <c r="E83" s="80">
        <v>1500000</v>
      </c>
      <c r="F83" s="84">
        <v>1325000</v>
      </c>
      <c r="G83" s="191"/>
      <c r="H83" s="192"/>
      <c r="I83" s="190"/>
      <c r="L83" s="94"/>
      <c r="N83" s="94"/>
    </row>
    <row r="84" spans="1:16" ht="20.100000000000001" customHeight="1" x14ac:dyDescent="0.25">
      <c r="B84" s="274" t="s">
        <v>180</v>
      </c>
      <c r="C84" s="275" t="s">
        <v>181</v>
      </c>
      <c r="D84" s="276" t="s">
        <v>32</v>
      </c>
      <c r="E84" s="277">
        <v>1700000</v>
      </c>
      <c r="F84" s="278">
        <v>1460000</v>
      </c>
      <c r="G84" s="279"/>
      <c r="H84" s="280"/>
      <c r="I84" s="103"/>
      <c r="L84" s="94"/>
      <c r="N84" s="94"/>
    </row>
    <row r="85" spans="1:16" s="2" customFormat="1" ht="15" customHeight="1" thickBot="1" x14ac:dyDescent="0.25">
      <c r="A85" s="1" t="s">
        <v>34</v>
      </c>
      <c r="B85" s="271" t="s">
        <v>191</v>
      </c>
      <c r="C85" s="272"/>
      <c r="D85" s="272"/>
      <c r="E85" s="272"/>
      <c r="F85" s="272"/>
      <c r="G85" s="272"/>
      <c r="H85" s="272"/>
      <c r="I85" s="273"/>
      <c r="K85" s="74"/>
      <c r="L85" s="95"/>
      <c r="M85" s="74"/>
      <c r="N85" s="74"/>
      <c r="O85" s="74"/>
      <c r="P85" s="74"/>
    </row>
    <row r="86" spans="1:16" ht="15.75" thickTop="1" x14ac:dyDescent="0.25">
      <c r="B86" s="269" t="s">
        <v>106</v>
      </c>
      <c r="C86" s="180"/>
      <c r="D86" s="180"/>
      <c r="E86" s="180"/>
      <c r="F86" s="180"/>
      <c r="G86" s="180"/>
      <c r="H86" s="180"/>
      <c r="I86" s="270"/>
      <c r="L86" s="96"/>
    </row>
    <row r="87" spans="1:16" ht="24" customHeight="1" x14ac:dyDescent="0.25">
      <c r="B87" s="31" t="s">
        <v>14</v>
      </c>
      <c r="C87" s="18" t="s">
        <v>18</v>
      </c>
      <c r="D87" s="11" t="s">
        <v>25</v>
      </c>
      <c r="E87" s="169" t="s">
        <v>21</v>
      </c>
      <c r="F87" s="170"/>
      <c r="G87" s="181" t="s">
        <v>17</v>
      </c>
      <c r="H87" s="237"/>
      <c r="I87" s="182"/>
      <c r="L87" s="96"/>
    </row>
    <row r="88" spans="1:16" ht="20.100000000000001" customHeight="1" x14ac:dyDescent="0.25">
      <c r="B88" s="29" t="s">
        <v>107</v>
      </c>
      <c r="C88" s="10" t="s">
        <v>10</v>
      </c>
      <c r="D88" s="16" t="s">
        <v>26</v>
      </c>
      <c r="E88" s="171">
        <v>85000</v>
      </c>
      <c r="F88" s="172"/>
      <c r="G88" s="133" t="s">
        <v>68</v>
      </c>
      <c r="H88" s="134"/>
      <c r="I88" s="183"/>
      <c r="L88" s="94"/>
    </row>
    <row r="89" spans="1:16" ht="20.100000000000001" customHeight="1" x14ac:dyDescent="0.25">
      <c r="B89" s="30" t="s">
        <v>108</v>
      </c>
      <c r="C89" s="8" t="s">
        <v>0</v>
      </c>
      <c r="D89" s="9" t="s">
        <v>27</v>
      </c>
      <c r="E89" s="173">
        <v>92000</v>
      </c>
      <c r="F89" s="174"/>
      <c r="G89" s="135"/>
      <c r="H89" s="136"/>
      <c r="I89" s="183"/>
      <c r="L89" s="94"/>
    </row>
    <row r="90" spans="1:16" ht="20.100000000000001" customHeight="1" x14ac:dyDescent="0.25">
      <c r="B90" s="30" t="s">
        <v>109</v>
      </c>
      <c r="C90" s="8" t="s">
        <v>1</v>
      </c>
      <c r="D90" s="9" t="s">
        <v>28</v>
      </c>
      <c r="E90" s="173">
        <v>110000</v>
      </c>
      <c r="F90" s="174"/>
      <c r="G90" s="135"/>
      <c r="H90" s="136"/>
      <c r="I90" s="183"/>
      <c r="L90" s="94"/>
    </row>
    <row r="91" spans="1:16" ht="20.100000000000001" customHeight="1" x14ac:dyDescent="0.25">
      <c r="B91" s="30" t="s">
        <v>110</v>
      </c>
      <c r="C91" s="8" t="s">
        <v>11</v>
      </c>
      <c r="D91" s="9" t="s">
        <v>38</v>
      </c>
      <c r="E91" s="173">
        <v>137000</v>
      </c>
      <c r="F91" s="174"/>
      <c r="G91" s="135"/>
      <c r="H91" s="136"/>
      <c r="I91" s="183"/>
      <c r="L91" s="94"/>
    </row>
    <row r="92" spans="1:16" ht="20.100000000000001" customHeight="1" x14ac:dyDescent="0.25">
      <c r="B92" s="30" t="s">
        <v>111</v>
      </c>
      <c r="C92" s="8" t="s">
        <v>12</v>
      </c>
      <c r="D92" s="9" t="s">
        <v>6</v>
      </c>
      <c r="E92" s="173">
        <v>183000</v>
      </c>
      <c r="F92" s="174"/>
      <c r="G92" s="135"/>
      <c r="H92" s="136"/>
      <c r="I92" s="183"/>
      <c r="L92" s="94"/>
    </row>
    <row r="93" spans="1:16" ht="20.100000000000001" customHeight="1" x14ac:dyDescent="0.25">
      <c r="B93" s="30" t="s">
        <v>112</v>
      </c>
      <c r="C93" s="8" t="s">
        <v>29</v>
      </c>
      <c r="D93" s="9" t="s">
        <v>37</v>
      </c>
      <c r="E93" s="173">
        <v>198000</v>
      </c>
      <c r="F93" s="174"/>
      <c r="G93" s="135"/>
      <c r="H93" s="136"/>
      <c r="I93" s="183"/>
      <c r="L93" s="94"/>
    </row>
    <row r="94" spans="1:16" ht="20.100000000000001" customHeight="1" x14ac:dyDescent="0.25">
      <c r="B94" s="30" t="s">
        <v>113</v>
      </c>
      <c r="C94" s="8" t="s">
        <v>33</v>
      </c>
      <c r="D94" s="9" t="s">
        <v>7</v>
      </c>
      <c r="E94" s="173">
        <v>213000</v>
      </c>
      <c r="F94" s="174"/>
      <c r="G94" s="135"/>
      <c r="H94" s="136"/>
      <c r="I94" s="183"/>
      <c r="L94" s="94"/>
    </row>
    <row r="95" spans="1:16" ht="20.100000000000001" customHeight="1" x14ac:dyDescent="0.25">
      <c r="B95" s="30" t="s">
        <v>114</v>
      </c>
      <c r="C95" s="8" t="s">
        <v>35</v>
      </c>
      <c r="D95" s="9" t="s">
        <v>64</v>
      </c>
      <c r="E95" s="173">
        <v>336000</v>
      </c>
      <c r="F95" s="174"/>
      <c r="G95" s="135"/>
      <c r="H95" s="136"/>
      <c r="I95" s="183"/>
      <c r="L95" s="94"/>
    </row>
    <row r="96" spans="1:16" ht="20.100000000000001" customHeight="1" x14ac:dyDescent="0.25">
      <c r="B96" s="30" t="s">
        <v>115</v>
      </c>
      <c r="C96" s="8" t="s">
        <v>36</v>
      </c>
      <c r="D96" s="9" t="s">
        <v>65</v>
      </c>
      <c r="E96" s="173">
        <v>370000</v>
      </c>
      <c r="F96" s="174"/>
      <c r="G96" s="185"/>
      <c r="H96" s="186"/>
      <c r="I96" s="183"/>
      <c r="L96" s="94"/>
    </row>
    <row r="97" spans="2:14" ht="20.100000000000001" customHeight="1" thickBot="1" x14ac:dyDescent="0.3">
      <c r="B97" s="30" t="s">
        <v>167</v>
      </c>
      <c r="C97" s="14" t="s">
        <v>71</v>
      </c>
      <c r="D97" s="15" t="s">
        <v>168</v>
      </c>
      <c r="E97" s="175">
        <v>415000</v>
      </c>
      <c r="F97" s="176"/>
      <c r="G97" s="187"/>
      <c r="H97" s="188"/>
      <c r="I97" s="184"/>
      <c r="L97" s="94"/>
    </row>
    <row r="98" spans="2:14" ht="15" customHeight="1" thickTop="1" x14ac:dyDescent="0.25">
      <c r="B98" s="166" t="s">
        <v>116</v>
      </c>
      <c r="C98" s="167"/>
      <c r="D98" s="167"/>
      <c r="E98" s="167"/>
      <c r="F98" s="167"/>
      <c r="G98" s="167"/>
      <c r="H98" s="167"/>
      <c r="I98" s="168"/>
      <c r="L98" s="96"/>
    </row>
    <row r="99" spans="2:14" ht="20.100000000000001" customHeight="1" x14ac:dyDescent="0.25">
      <c r="B99" s="33" t="s">
        <v>117</v>
      </c>
      <c r="C99" s="16" t="s">
        <v>15</v>
      </c>
      <c r="D99" s="16" t="s">
        <v>185</v>
      </c>
      <c r="E99" s="89">
        <v>97750</v>
      </c>
      <c r="F99" s="100">
        <v>88000</v>
      </c>
      <c r="G99" s="133" t="s">
        <v>72</v>
      </c>
      <c r="H99" s="134"/>
      <c r="I99" s="137"/>
      <c r="L99" s="94"/>
      <c r="N99" s="94"/>
    </row>
    <row r="100" spans="2:14" ht="20.100000000000001" customHeight="1" x14ac:dyDescent="0.25">
      <c r="B100" s="34" t="s">
        <v>118</v>
      </c>
      <c r="C100" s="9" t="s">
        <v>51</v>
      </c>
      <c r="D100" s="9" t="s">
        <v>184</v>
      </c>
      <c r="E100" s="80">
        <v>110250</v>
      </c>
      <c r="F100" s="101">
        <v>96000</v>
      </c>
      <c r="G100" s="135"/>
      <c r="H100" s="136"/>
      <c r="I100" s="138"/>
      <c r="L100" s="94"/>
      <c r="N100" s="94"/>
    </row>
    <row r="101" spans="2:14" ht="20.100000000000001" customHeight="1" x14ac:dyDescent="0.25">
      <c r="B101" s="34" t="s">
        <v>119</v>
      </c>
      <c r="C101" s="9" t="s">
        <v>52</v>
      </c>
      <c r="D101" s="9"/>
      <c r="E101" s="80">
        <v>117750</v>
      </c>
      <c r="F101" s="101">
        <v>114000</v>
      </c>
      <c r="G101" s="135"/>
      <c r="H101" s="136"/>
      <c r="I101" s="138"/>
      <c r="L101" s="94"/>
      <c r="N101" s="94"/>
    </row>
    <row r="102" spans="2:14" ht="20.100000000000001" customHeight="1" x14ac:dyDescent="0.25">
      <c r="B102" s="34" t="s">
        <v>120</v>
      </c>
      <c r="C102" s="9" t="s">
        <v>53</v>
      </c>
      <c r="D102" s="9"/>
      <c r="E102" s="80">
        <v>130250</v>
      </c>
      <c r="F102" s="101">
        <v>140000</v>
      </c>
      <c r="G102" s="135"/>
      <c r="H102" s="136"/>
      <c r="I102" s="138"/>
      <c r="L102" s="94"/>
      <c r="N102" s="94"/>
    </row>
    <row r="103" spans="2:14" ht="20.100000000000001" customHeight="1" thickBot="1" x14ac:dyDescent="0.3">
      <c r="B103" s="32" t="s">
        <v>121</v>
      </c>
      <c r="C103" s="15" t="s">
        <v>56</v>
      </c>
      <c r="D103" s="15"/>
      <c r="E103" s="90">
        <v>145000</v>
      </c>
      <c r="F103" s="102">
        <v>175000</v>
      </c>
      <c r="G103" s="187"/>
      <c r="H103" s="188"/>
      <c r="I103" s="281"/>
      <c r="L103" s="94"/>
      <c r="N103" s="94"/>
    </row>
    <row r="104" spans="2:14" ht="15" customHeight="1" thickTop="1" x14ac:dyDescent="0.25">
      <c r="B104" s="166" t="s">
        <v>54</v>
      </c>
      <c r="C104" s="167"/>
      <c r="D104" s="167"/>
      <c r="E104" s="167"/>
      <c r="F104" s="167"/>
      <c r="G104" s="167"/>
      <c r="H104" s="167"/>
      <c r="I104" s="168"/>
      <c r="L104" s="96"/>
    </row>
    <row r="105" spans="2:14" ht="15" customHeight="1" x14ac:dyDescent="0.25">
      <c r="B105" s="199" t="s">
        <v>39</v>
      </c>
      <c r="C105" s="200" t="s">
        <v>40</v>
      </c>
      <c r="D105" s="200" t="s">
        <v>41</v>
      </c>
      <c r="E105" s="201" t="s">
        <v>42</v>
      </c>
      <c r="F105" s="202"/>
      <c r="G105" s="200" t="s">
        <v>17</v>
      </c>
      <c r="H105" s="200"/>
      <c r="I105" s="205"/>
      <c r="L105" s="96"/>
    </row>
    <row r="106" spans="2:14" ht="8.25" customHeight="1" x14ac:dyDescent="0.25">
      <c r="B106" s="199"/>
      <c r="C106" s="200"/>
      <c r="D106" s="200"/>
      <c r="E106" s="203"/>
      <c r="F106" s="204"/>
      <c r="G106" s="200"/>
      <c r="H106" s="200"/>
      <c r="I106" s="205"/>
      <c r="L106" s="96"/>
    </row>
    <row r="107" spans="2:14" ht="20.100000000000001" customHeight="1" x14ac:dyDescent="0.25">
      <c r="B107" s="29" t="s">
        <v>122</v>
      </c>
      <c r="C107" s="10" t="s">
        <v>44</v>
      </c>
      <c r="D107" s="10">
        <v>300</v>
      </c>
      <c r="E107" s="171">
        <v>69000</v>
      </c>
      <c r="F107" s="172"/>
      <c r="G107" s="207" t="s">
        <v>69</v>
      </c>
      <c r="H107" s="208"/>
      <c r="I107" s="205"/>
      <c r="L107" s="94"/>
      <c r="N107" s="94"/>
    </row>
    <row r="108" spans="2:14" ht="20.100000000000001" customHeight="1" x14ac:dyDescent="0.25">
      <c r="B108" s="30" t="s">
        <v>123</v>
      </c>
      <c r="C108" s="8" t="s">
        <v>44</v>
      </c>
      <c r="D108" s="8">
        <v>300</v>
      </c>
      <c r="E108" s="173">
        <v>70000</v>
      </c>
      <c r="F108" s="174"/>
      <c r="G108" s="209"/>
      <c r="H108" s="210"/>
      <c r="I108" s="205"/>
      <c r="L108" s="94"/>
    </row>
    <row r="109" spans="2:14" ht="20.100000000000001" customHeight="1" thickBot="1" x14ac:dyDescent="0.3">
      <c r="B109" s="32" t="s">
        <v>124</v>
      </c>
      <c r="C109" s="15" t="s">
        <v>43</v>
      </c>
      <c r="D109" s="15">
        <v>450</v>
      </c>
      <c r="E109" s="175">
        <v>82000</v>
      </c>
      <c r="F109" s="176"/>
      <c r="G109" s="211"/>
      <c r="H109" s="212"/>
      <c r="I109" s="206"/>
      <c r="L109" s="94"/>
    </row>
    <row r="110" spans="2:14" ht="20.25" customHeight="1" thickTop="1" x14ac:dyDescent="0.25">
      <c r="B110" s="147" t="s">
        <v>146</v>
      </c>
      <c r="C110" s="148"/>
      <c r="D110" s="148"/>
      <c r="E110" s="148"/>
      <c r="F110" s="148"/>
      <c r="G110" s="148"/>
      <c r="H110" s="148"/>
      <c r="I110" s="149"/>
      <c r="L110" s="96"/>
    </row>
    <row r="111" spans="2:14" ht="26.25" customHeight="1" x14ac:dyDescent="0.25">
      <c r="B111" s="150"/>
      <c r="C111" s="151"/>
      <c r="D111" s="151"/>
      <c r="E111" s="151"/>
      <c r="F111" s="151"/>
      <c r="G111" s="151"/>
      <c r="H111" s="151"/>
      <c r="I111" s="152"/>
      <c r="L111" s="96"/>
    </row>
    <row r="112" spans="2:14" ht="20.25" customHeight="1" x14ac:dyDescent="0.25">
      <c r="B112" s="156" t="s">
        <v>13</v>
      </c>
      <c r="C112" s="157"/>
      <c r="D112" s="157"/>
      <c r="E112" s="157"/>
      <c r="F112" s="157"/>
      <c r="G112" s="157"/>
      <c r="H112" s="157"/>
      <c r="I112" s="158"/>
      <c r="L112" s="96"/>
    </row>
    <row r="113" spans="2:14" ht="15.75" customHeight="1" thickBot="1" x14ac:dyDescent="0.3">
      <c r="B113" s="144" t="s">
        <v>67</v>
      </c>
      <c r="C113" s="145"/>
      <c r="D113" s="145"/>
      <c r="E113" s="145"/>
      <c r="F113" s="145"/>
      <c r="G113" s="145"/>
      <c r="H113" s="145"/>
      <c r="I113" s="146"/>
      <c r="L113" s="96"/>
    </row>
    <row r="114" spans="2:14" ht="32.25" customHeight="1" thickTop="1" thickBot="1" x14ac:dyDescent="0.3">
      <c r="B114" s="232" t="s">
        <v>156</v>
      </c>
      <c r="C114" s="233"/>
      <c r="D114" s="233"/>
      <c r="E114" s="233"/>
      <c r="F114" s="233"/>
      <c r="G114" s="233"/>
      <c r="H114" s="233"/>
      <c r="I114" s="234"/>
      <c r="L114" s="96"/>
    </row>
    <row r="115" spans="2:14" ht="48.75" customHeight="1" thickTop="1" x14ac:dyDescent="0.25">
      <c r="B115" s="47" t="s">
        <v>14</v>
      </c>
      <c r="C115" s="48" t="s">
        <v>18</v>
      </c>
      <c r="D115" s="48" t="s">
        <v>41</v>
      </c>
      <c r="E115" s="37" t="s">
        <v>147</v>
      </c>
      <c r="F115" s="37" t="s">
        <v>148</v>
      </c>
      <c r="G115" s="229" t="s">
        <v>17</v>
      </c>
      <c r="H115" s="230"/>
      <c r="I115" s="183"/>
      <c r="L115" s="96"/>
    </row>
    <row r="116" spans="2:14" ht="20.100000000000001" customHeight="1" x14ac:dyDescent="0.25">
      <c r="B116" s="53" t="s">
        <v>149</v>
      </c>
      <c r="C116" s="54" t="s">
        <v>150</v>
      </c>
      <c r="D116" s="54">
        <v>300</v>
      </c>
      <c r="E116" s="82">
        <v>111000</v>
      </c>
      <c r="F116" s="82">
        <v>111000</v>
      </c>
      <c r="G116" s="219" t="s">
        <v>151</v>
      </c>
      <c r="H116" s="220"/>
      <c r="I116" s="183"/>
      <c r="L116" s="94"/>
      <c r="N116" s="94"/>
    </row>
    <row r="117" spans="2:14" ht="20.100000000000001" customHeight="1" x14ac:dyDescent="0.25">
      <c r="B117" s="55" t="s">
        <v>152</v>
      </c>
      <c r="C117" s="56" t="s">
        <v>153</v>
      </c>
      <c r="D117" s="56">
        <v>300</v>
      </c>
      <c r="E117" s="84">
        <v>116000</v>
      </c>
      <c r="F117" s="84">
        <v>116000</v>
      </c>
      <c r="G117" s="221"/>
      <c r="H117" s="222"/>
      <c r="I117" s="183"/>
      <c r="L117" s="94"/>
      <c r="N117" s="94"/>
    </row>
    <row r="118" spans="2:14" ht="20.100000000000001" customHeight="1" thickBot="1" x14ac:dyDescent="0.3">
      <c r="B118" s="57" t="s">
        <v>154</v>
      </c>
      <c r="C118" s="58" t="s">
        <v>155</v>
      </c>
      <c r="D118" s="62">
        <v>300</v>
      </c>
      <c r="E118" s="86">
        <v>133000</v>
      </c>
      <c r="F118" s="86">
        <v>133000</v>
      </c>
      <c r="G118" s="223"/>
      <c r="H118" s="224"/>
      <c r="I118" s="184"/>
      <c r="L118" s="94"/>
      <c r="N118" s="94"/>
    </row>
    <row r="119" spans="2:14" ht="49.5" customHeight="1" thickTop="1" x14ac:dyDescent="0.25">
      <c r="B119" s="47" t="s">
        <v>14</v>
      </c>
      <c r="C119" s="48" t="s">
        <v>18</v>
      </c>
      <c r="D119" s="48" t="s">
        <v>41</v>
      </c>
      <c r="E119" s="51" t="s">
        <v>21</v>
      </c>
      <c r="F119" s="52" t="s">
        <v>63</v>
      </c>
      <c r="G119" s="229" t="s">
        <v>17</v>
      </c>
      <c r="H119" s="230"/>
      <c r="I119" s="231"/>
      <c r="L119" s="96"/>
    </row>
    <row r="120" spans="2:14" ht="40.5" customHeight="1" thickBot="1" x14ac:dyDescent="0.3">
      <c r="B120" s="59" t="s">
        <v>157</v>
      </c>
      <c r="C120" s="60" t="s">
        <v>158</v>
      </c>
      <c r="D120" s="87">
        <v>300</v>
      </c>
      <c r="E120" s="97">
        <v>153000</v>
      </c>
      <c r="F120" s="88">
        <v>137000</v>
      </c>
      <c r="G120" s="235" t="s">
        <v>151</v>
      </c>
      <c r="H120" s="236"/>
      <c r="I120" s="184"/>
      <c r="L120" s="94"/>
      <c r="N120" s="94"/>
    </row>
    <row r="121" spans="2:14" ht="41.25" customHeight="1" thickTop="1" x14ac:dyDescent="0.25">
      <c r="B121" s="49" t="s">
        <v>14</v>
      </c>
      <c r="C121" s="50" t="s">
        <v>18</v>
      </c>
      <c r="D121" s="50" t="s">
        <v>41</v>
      </c>
      <c r="E121" s="51" t="s">
        <v>21</v>
      </c>
      <c r="F121" s="52" t="s">
        <v>63</v>
      </c>
      <c r="G121" s="229" t="s">
        <v>17</v>
      </c>
      <c r="H121" s="230"/>
      <c r="I121" s="231"/>
      <c r="L121" s="96"/>
    </row>
    <row r="122" spans="2:14" ht="20.100000000000001" customHeight="1" x14ac:dyDescent="0.25">
      <c r="B122" s="53" t="s">
        <v>159</v>
      </c>
      <c r="C122" s="54" t="s">
        <v>15</v>
      </c>
      <c r="D122" s="54">
        <v>300</v>
      </c>
      <c r="E122" s="81">
        <v>148000</v>
      </c>
      <c r="F122" s="82">
        <v>131000</v>
      </c>
      <c r="G122" s="219" t="s">
        <v>151</v>
      </c>
      <c r="H122" s="220"/>
      <c r="I122" s="183"/>
      <c r="L122" s="94"/>
      <c r="N122" s="94"/>
    </row>
    <row r="123" spans="2:14" ht="20.100000000000001" customHeight="1" thickBot="1" x14ac:dyDescent="0.3">
      <c r="B123" s="61" t="s">
        <v>160</v>
      </c>
      <c r="C123" s="62" t="s">
        <v>51</v>
      </c>
      <c r="D123" s="62">
        <v>300</v>
      </c>
      <c r="E123" s="85">
        <v>153000</v>
      </c>
      <c r="F123" s="86">
        <v>139000</v>
      </c>
      <c r="G123" s="223"/>
      <c r="H123" s="224"/>
      <c r="I123" s="184"/>
      <c r="L123" s="94"/>
      <c r="N123" s="94"/>
    </row>
    <row r="124" spans="2:14" ht="39" thickTop="1" x14ac:dyDescent="0.25">
      <c r="B124" s="47" t="s">
        <v>14</v>
      </c>
      <c r="C124" s="48" t="s">
        <v>18</v>
      </c>
      <c r="D124" s="48" t="s">
        <v>41</v>
      </c>
      <c r="E124" s="37" t="s">
        <v>21</v>
      </c>
      <c r="F124" s="38" t="s">
        <v>63</v>
      </c>
      <c r="G124" s="229" t="s">
        <v>17</v>
      </c>
      <c r="H124" s="230"/>
      <c r="I124" s="183"/>
      <c r="L124" s="96"/>
    </row>
    <row r="125" spans="2:14" ht="20.100000000000001" customHeight="1" x14ac:dyDescent="0.25">
      <c r="B125" s="63" t="s">
        <v>161</v>
      </c>
      <c r="C125" s="64" t="s">
        <v>10</v>
      </c>
      <c r="D125" s="54" t="s">
        <v>7</v>
      </c>
      <c r="E125" s="81">
        <v>132000</v>
      </c>
      <c r="F125" s="82">
        <v>120000</v>
      </c>
      <c r="G125" s="219" t="s">
        <v>151</v>
      </c>
      <c r="H125" s="220"/>
      <c r="I125" s="183"/>
      <c r="L125" s="94"/>
      <c r="N125" s="94"/>
    </row>
    <row r="126" spans="2:14" ht="20.100000000000001" customHeight="1" x14ac:dyDescent="0.25">
      <c r="B126" s="65" t="s">
        <v>162</v>
      </c>
      <c r="C126" s="66" t="s">
        <v>22</v>
      </c>
      <c r="D126" s="56" t="s">
        <v>7</v>
      </c>
      <c r="E126" s="83">
        <v>136000</v>
      </c>
      <c r="F126" s="84">
        <v>123000</v>
      </c>
      <c r="G126" s="221"/>
      <c r="H126" s="222"/>
      <c r="I126" s="183"/>
      <c r="L126" s="94"/>
      <c r="N126" s="94"/>
    </row>
    <row r="127" spans="2:14" ht="20.100000000000001" customHeight="1" thickBot="1" x14ac:dyDescent="0.3">
      <c r="B127" s="67" t="s">
        <v>163</v>
      </c>
      <c r="C127" s="62" t="s">
        <v>0</v>
      </c>
      <c r="D127" s="62" t="s">
        <v>7</v>
      </c>
      <c r="E127" s="85">
        <v>139000</v>
      </c>
      <c r="F127" s="86">
        <v>126000</v>
      </c>
      <c r="G127" s="223"/>
      <c r="H127" s="224"/>
      <c r="I127" s="184"/>
      <c r="L127" s="94"/>
      <c r="N127" s="94"/>
    </row>
    <row r="128" spans="2:14" ht="25.5" customHeight="1" thickTop="1" x14ac:dyDescent="0.25">
      <c r="B128" s="47" t="s">
        <v>14</v>
      </c>
      <c r="C128" s="48" t="s">
        <v>18</v>
      </c>
      <c r="D128" s="48" t="s">
        <v>41</v>
      </c>
      <c r="E128" s="217" t="s">
        <v>21</v>
      </c>
      <c r="F128" s="218"/>
      <c r="G128" s="229" t="s">
        <v>17</v>
      </c>
      <c r="H128" s="230"/>
      <c r="I128" s="183"/>
      <c r="L128" s="96"/>
    </row>
    <row r="129" spans="2:12" ht="20.100000000000001" customHeight="1" x14ac:dyDescent="0.25">
      <c r="B129" s="68" t="s">
        <v>164</v>
      </c>
      <c r="C129" s="69" t="s">
        <v>10</v>
      </c>
      <c r="D129" s="69" t="s">
        <v>26</v>
      </c>
      <c r="E129" s="213">
        <v>75000</v>
      </c>
      <c r="F129" s="214"/>
      <c r="G129" s="225" t="s">
        <v>68</v>
      </c>
      <c r="H129" s="226"/>
      <c r="I129" s="183"/>
      <c r="L129" s="94"/>
    </row>
    <row r="130" spans="2:12" ht="20.100000000000001" customHeight="1" thickBot="1" x14ac:dyDescent="0.3">
      <c r="B130" s="70" t="s">
        <v>165</v>
      </c>
      <c r="C130" s="71" t="s">
        <v>0</v>
      </c>
      <c r="D130" s="71" t="s">
        <v>27</v>
      </c>
      <c r="E130" s="215">
        <v>82000</v>
      </c>
      <c r="F130" s="216"/>
      <c r="G130" s="227"/>
      <c r="H130" s="228"/>
      <c r="I130" s="184"/>
      <c r="L130" s="94"/>
    </row>
    <row r="131" spans="2:12" ht="15.75" thickTop="1" x14ac:dyDescent="0.25"/>
    <row r="3152" spans="2:2" x14ac:dyDescent="0.25">
      <c r="B3152" t="s">
        <v>70</v>
      </c>
    </row>
  </sheetData>
  <mergeCells count="92">
    <mergeCell ref="G15:H17"/>
    <mergeCell ref="G27:H27"/>
    <mergeCell ref="G33:H41"/>
    <mergeCell ref="G30:H32"/>
    <mergeCell ref="G44:H50"/>
    <mergeCell ref="G53:H56"/>
    <mergeCell ref="G52:H52"/>
    <mergeCell ref="E129:F129"/>
    <mergeCell ref="E130:F130"/>
    <mergeCell ref="E128:F128"/>
    <mergeCell ref="B110:I111"/>
    <mergeCell ref="B112:I112"/>
    <mergeCell ref="B113:I113"/>
    <mergeCell ref="G124:H124"/>
    <mergeCell ref="I124:I127"/>
    <mergeCell ref="G125:H127"/>
    <mergeCell ref="G128:H128"/>
    <mergeCell ref="I128:I130"/>
    <mergeCell ref="G129:H130"/>
    <mergeCell ref="G119:H119"/>
    <mergeCell ref="I119:I120"/>
    <mergeCell ref="G120:H120"/>
    <mergeCell ref="G121:H121"/>
    <mergeCell ref="I121:I123"/>
    <mergeCell ref="G122:H123"/>
    <mergeCell ref="B114:I114"/>
    <mergeCell ref="G115:H115"/>
    <mergeCell ref="I115:I118"/>
    <mergeCell ref="G116:H118"/>
    <mergeCell ref="B104:I104"/>
    <mergeCell ref="B105:B106"/>
    <mergeCell ref="C105:C106"/>
    <mergeCell ref="D105:D106"/>
    <mergeCell ref="G105:H106"/>
    <mergeCell ref="E105:F106"/>
    <mergeCell ref="E107:F107"/>
    <mergeCell ref="E108:F108"/>
    <mergeCell ref="E109:F109"/>
    <mergeCell ref="I105:I109"/>
    <mergeCell ref="G107:H109"/>
    <mergeCell ref="B59:I59"/>
    <mergeCell ref="E96:F96"/>
    <mergeCell ref="B86:I86"/>
    <mergeCell ref="G87:H87"/>
    <mergeCell ref="I87:I97"/>
    <mergeCell ref="G88:H97"/>
    <mergeCell ref="B75:I75"/>
    <mergeCell ref="G76:H76"/>
    <mergeCell ref="I76:I83"/>
    <mergeCell ref="G77:H84"/>
    <mergeCell ref="B62:I62"/>
    <mergeCell ref="B67:I67"/>
    <mergeCell ref="B60:I60"/>
    <mergeCell ref="B61:I61"/>
    <mergeCell ref="B98:I98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7:F97"/>
    <mergeCell ref="G99:H103"/>
    <mergeCell ref="I99:I103"/>
    <mergeCell ref="B28:I29"/>
    <mergeCell ref="I30:I41"/>
    <mergeCell ref="G68:H68"/>
    <mergeCell ref="H69:H73"/>
    <mergeCell ref="B66:I66"/>
    <mergeCell ref="B63:I64"/>
    <mergeCell ref="B65:I65"/>
    <mergeCell ref="B51:I51"/>
    <mergeCell ref="I52:I56"/>
    <mergeCell ref="B57:I57"/>
    <mergeCell ref="B58:I58"/>
    <mergeCell ref="I44:I50"/>
    <mergeCell ref="B42:I43"/>
    <mergeCell ref="B2:I4"/>
    <mergeCell ref="B5:I5"/>
    <mergeCell ref="B6:I6"/>
    <mergeCell ref="I8:I13"/>
    <mergeCell ref="B7:I7"/>
    <mergeCell ref="B14:I14"/>
    <mergeCell ref="I15:I20"/>
    <mergeCell ref="I21:I27"/>
    <mergeCell ref="G8:H8"/>
    <mergeCell ref="G9:H9"/>
    <mergeCell ref="G10:H13"/>
    <mergeCell ref="G18:H26"/>
  </mergeCells>
  <pageMargins left="0.7" right="0.7" top="0.75" bottom="0.75" header="0.3" footer="0.3"/>
  <pageSetup paperSize="9" scale="75" fitToHeight="0" orientation="portrait" r:id="rId1"/>
  <rowBreaks count="2" manualBreakCount="2">
    <brk id="62" max="8" man="1"/>
    <brk id="10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ВСКЗ ПРАЙС</vt:lpstr>
      <vt:lpstr>'ВСКЗ ПРАЙС'!Область_печати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Хмелевский Артем</dc:creator>
  <cp:lastModifiedBy>Dell</cp:lastModifiedBy>
  <cp:lastPrinted>2024-10-07T07:14:31Z</cp:lastPrinted>
  <dcterms:created xsi:type="dcterms:W3CDTF">2016-01-12T18:19:52Z</dcterms:created>
  <dcterms:modified xsi:type="dcterms:W3CDTF">2024-10-07T07:33:31Z</dcterms:modified>
</cp:coreProperties>
</file>